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20" windowWidth="14640" windowHeight="7095" tabRatio="575"/>
  </bookViews>
  <sheets>
    <sheet name="ambiti e rischi" sheetId="1" r:id="rId1"/>
    <sheet name="gestione territorio" sheetId="3" r:id="rId2"/>
    <sheet name="demografici e commercio" sheetId="4" r:id="rId3"/>
    <sheet name="entrate e patrimonio" sheetId="5" r:id="rId4"/>
    <sheet name="servizi culturali" sheetId="6" r:id="rId5"/>
  </sheets>
  <definedNames>
    <definedName name="_xlnm._FilterDatabase" localSheetId="0" hidden="1">'ambiti e rischi'!$D$1:$D$76</definedName>
  </definedNames>
  <calcPr calcId="145621"/>
</workbook>
</file>

<file path=xl/calcChain.xml><?xml version="1.0" encoding="utf-8"?>
<calcChain xmlns="http://schemas.openxmlformats.org/spreadsheetml/2006/main">
  <c r="D22" i="5" l="1"/>
  <c r="D2" i="6"/>
  <c r="D19" i="5"/>
  <c r="D16" i="5"/>
  <c r="D14" i="5"/>
  <c r="D12" i="5"/>
  <c r="D8" i="5"/>
  <c r="D6" i="5"/>
  <c r="D4" i="5"/>
  <c r="D2" i="5"/>
  <c r="D59" i="1"/>
  <c r="D27" i="3"/>
  <c r="D25" i="3"/>
  <c r="D22" i="3"/>
  <c r="D44" i="1"/>
  <c r="I5" i="4"/>
  <c r="D5" i="4"/>
  <c r="D4" i="4"/>
  <c r="I38" i="1"/>
  <c r="D2" i="4"/>
  <c r="D16" i="3"/>
  <c r="D14" i="3"/>
  <c r="D10" i="3"/>
  <c r="D7" i="3"/>
  <c r="D16" i="1"/>
  <c r="D14" i="1"/>
  <c r="D10" i="1"/>
  <c r="D7" i="1"/>
  <c r="D19" i="3"/>
  <c r="D13" i="3"/>
  <c r="G10" i="3"/>
  <c r="D4" i="3"/>
  <c r="D2" i="3"/>
  <c r="D19" i="1"/>
  <c r="G10" i="1"/>
  <c r="D2" i="1"/>
  <c r="D74" i="1"/>
  <c r="D71" i="1"/>
  <c r="D69" i="1"/>
  <c r="D65" i="1"/>
  <c r="D62" i="1"/>
  <c r="D56" i="1"/>
  <c r="D54" i="1"/>
  <c r="D52" i="1"/>
  <c r="D48" i="1"/>
  <c r="D46" i="1"/>
  <c r="D42" i="1"/>
  <c r="D38" i="1"/>
  <c r="D37" i="1"/>
  <c r="D36" i="1"/>
  <c r="D32" i="1"/>
  <c r="D29" i="1"/>
  <c r="D27" i="1"/>
  <c r="D24" i="1"/>
  <c r="D22" i="1"/>
  <c r="D13" i="1"/>
  <c r="D4" i="1"/>
</calcChain>
</file>

<file path=xl/sharedStrings.xml><?xml version="1.0" encoding="utf-8"?>
<sst xmlns="http://schemas.openxmlformats.org/spreadsheetml/2006/main" count="774" uniqueCount="179">
  <si>
    <t>Rischi prevedibili</t>
  </si>
  <si>
    <t>Controlli amministrativi o sopralluoghi</t>
  </si>
  <si>
    <t>Disomogeneità delle valutazioni
Non rispetto delle scadenze temporali</t>
  </si>
  <si>
    <t>Personale</t>
  </si>
  <si>
    <t>Processi con indice di rischio elevato</t>
  </si>
  <si>
    <t>Ambiente</t>
  </si>
  <si>
    <t>Lavori Pubblici</t>
  </si>
  <si>
    <t>Edilizia Privata</t>
  </si>
  <si>
    <t xml:space="preserve">Area </t>
  </si>
  <si>
    <t xml:space="preserve">Discrezionalità nell’intervenire
Disomogeneità dei comportamenti
Non rispetto delle scadenze temporali </t>
  </si>
  <si>
    <t xml:space="preserve">Gestione degli atti abilitativi (permessi di costruire, autorizzazioni paesaggistiche, agibilità edilizia, ecc.) </t>
  </si>
  <si>
    <t>Assenza di criteri di campionamento
Disomogeneità delle valutazioni
Non rispetto delle scadenze temporali</t>
  </si>
  <si>
    <t>Gestione degli abusi edilizi</t>
  </si>
  <si>
    <t>Gestione di segnalazioni e reclami</t>
  </si>
  <si>
    <t>Gestione degli accertamenti relativi alla residenza</t>
  </si>
  <si>
    <t>Assenza di criteri di campionamento
Disomogeneità delle valutazioni</t>
  </si>
  <si>
    <t>Patrimonio</t>
  </si>
  <si>
    <t>Controllo della SCIA</t>
  </si>
  <si>
    <t>Assenza di un piano dei controlli
Disomogeneità delle valutazioni</t>
  </si>
  <si>
    <t>Approvazione dei piani attuativi</t>
  </si>
  <si>
    <t xml:space="preserve">Selezione/reclutamento del personale </t>
  </si>
  <si>
    <t>Progressioni di carriera</t>
  </si>
  <si>
    <t>Scarsa trasparenza/ poca pubblicità dell'opportunità
Disomogeneità delle valutazioni nella verifica delle richieste
Scarso controllo del corretto utilizzo</t>
  </si>
  <si>
    <t>Utilizzo di sale, impianti e strutture di proprietà comunale</t>
  </si>
  <si>
    <t>Scarsa trasparenza/ poca pubblicità dell'opportunità
Disomogeneità delle valutazioni nella verifica delle richieste
Scarso controllo del possesso dei requisiti dichiarati</t>
  </si>
  <si>
    <t>Disomogeneità delle valutazioni durante la selezione
Disomogeneità nel controllo del possesso dei requisiti dichiarati</t>
  </si>
  <si>
    <t>Servizi finanziari</t>
  </si>
  <si>
    <t>Pagamento fatture fornitori</t>
  </si>
  <si>
    <t>Servizi demografici</t>
  </si>
  <si>
    <t>Gestione archivio servizi demografici</t>
  </si>
  <si>
    <t xml:space="preserve">Assegnazione beni comunali </t>
  </si>
  <si>
    <t>Azioni possibili</t>
  </si>
  <si>
    <t xml:space="preserve">
Scarsa trasparenza dell’operato/alterazione della concorrenza
Disomogeneità di valutazione nella individuazione del contraente
Scarso controllo del possesso dei requisiti dichiarati</t>
  </si>
  <si>
    <t>Scarsa trasparenza dell’operato/alterazione della concorrenza
Disomogeneità di valutazione nella individuazione del contraente
Scarso controllo del possesso dei requisiti dichiarati
Scarso controllo del servizio erogato</t>
  </si>
  <si>
    <t>Area Gestione del territorio</t>
  </si>
  <si>
    <t>Area Risorse economiche</t>
  </si>
  <si>
    <t>Area Risorse Umane</t>
  </si>
  <si>
    <t>Area Segreteria Generale</t>
  </si>
  <si>
    <t>Area Lavori Pubblici</t>
  </si>
  <si>
    <t>Commercio/attività produttive</t>
  </si>
  <si>
    <t>Lavori Pubblici/manutenzione/mobilità</t>
  </si>
  <si>
    <t>Pianificazione territoriale</t>
  </si>
  <si>
    <t>Ambito</t>
  </si>
  <si>
    <t xml:space="preserve">Ambito </t>
  </si>
  <si>
    <t>Controllo della segnalazione di inizio di attività edilizie (art 105-106 l.p. 1/2008)</t>
  </si>
  <si>
    <t>Gestione accesso agli atti</t>
  </si>
  <si>
    <t xml:space="preserve">Disomogenità nella valutazione delle richieste 
Violazione della privacy </t>
  </si>
  <si>
    <t>pesatura rischio:  probabilità x impatto</t>
  </si>
  <si>
    <t>Segreteria Generale</t>
  </si>
  <si>
    <t>Tutti i servizi che affidano incarichi</t>
  </si>
  <si>
    <t>Incarichi e consulenze professionali</t>
  </si>
  <si>
    <t xml:space="preserve">Segreteria Generale </t>
  </si>
  <si>
    <t>tempistica</t>
  </si>
  <si>
    <t>responsabile</t>
  </si>
  <si>
    <t>note/eventuali oneri finanziari</t>
  </si>
  <si>
    <t>Manutenzione immobili, strade e giardini</t>
  </si>
  <si>
    <t xml:space="preserve">Disomogeneità delle valutazioni
Non rispetto delle scadenze temporali                  </t>
  </si>
  <si>
    <t>Alienazioni patrimoniali e permute</t>
  </si>
  <si>
    <t>Disomogeneità delle valutazioni
Scarsa trasparenza/poca pubblicità dell'opportunità</t>
  </si>
  <si>
    <t>Scarsa trasparenza/ poca pubblicità dell'opportunità
Disomogeneità delle valutazioni nella verifica delle richieste</t>
  </si>
  <si>
    <t>Mobilità tra enti</t>
  </si>
  <si>
    <t xml:space="preserve">Scarsa trasparenza/poca pubblicità della opportunità
Disomogeneità delle valutazioni durante la selezione
</t>
  </si>
  <si>
    <t>Sociale/Cultura/Sport/Tempo libero</t>
  </si>
  <si>
    <t xml:space="preserve">Erogazione di contributi e benefici economici a associazioni </t>
  </si>
  <si>
    <t>Gare d'appalto per lavori ed incarichi progettazione e D.L.</t>
  </si>
  <si>
    <t>Area Servizi alla persona</t>
  </si>
  <si>
    <t xml:space="preserve">
Assenza di criteri di campionamento
Disomogeneità delle valutazioni
Non rispetto delle scadenze temporali</t>
  </si>
  <si>
    <r>
      <t xml:space="preserve">Rischio "Disomogeneità delle valutazioni"
</t>
    </r>
    <r>
      <rPr>
        <sz val="14"/>
        <rFont val="Trebuchet MS"/>
        <family val="2"/>
      </rPr>
      <t>Creazione di supporti operativi per la effettuazione dei controlli</t>
    </r>
  </si>
  <si>
    <r>
      <t xml:space="preserve">Rischio "Disomogeneità delle valutazioni"
</t>
    </r>
    <r>
      <rPr>
        <sz val="14"/>
        <rFont val="Trebuchet MS"/>
        <family val="2"/>
      </rPr>
      <t xml:space="preserve">Creazione di supporti operativi per la effettuazione dei controlli
</t>
    </r>
  </si>
  <si>
    <r>
      <t xml:space="preserve">Rischio "Disomogeneità delle valutazioni nella individuazione del contraente"
</t>
    </r>
    <r>
      <rPr>
        <sz val="14"/>
        <rFont val="Trebuchet MS"/>
        <family val="2"/>
      </rPr>
      <t xml:space="preserve">Definizione di criteri per la composizione delle commissioni e verifica che chi vi partecipa non abbia interessi o legami parentali con le imprese concorrenti
Creazione di griglie per la valutazione delle offerte
</t>
    </r>
  </si>
  <si>
    <r>
      <t xml:space="preserve">Rischio "Non rispetto delle scadenze temporali"
</t>
    </r>
    <r>
      <rPr>
        <sz val="14"/>
        <rFont val="Trebuchet MS"/>
        <family val="2"/>
      </rPr>
      <t>Monitoraggio dei tempi di evasione dei controlli</t>
    </r>
  </si>
  <si>
    <r>
      <t xml:space="preserve">Rischio "Disomogeneità nel controllo del possesso dei requisiti dichiarati"
</t>
    </r>
    <r>
      <rPr>
        <sz val="14"/>
        <rFont val="Trebuchet MS"/>
        <family val="2"/>
      </rPr>
      <t>Creazione di supporti operativi per la effettuazione dei controlli dei requisiti</t>
    </r>
  </si>
  <si>
    <r>
      <t xml:space="preserve">Rischio "Disomogeneità delle valutazioni durante la selezione"
</t>
    </r>
    <r>
      <rPr>
        <sz val="14"/>
        <rFont val="Trebuchet MS"/>
        <family val="2"/>
      </rPr>
      <t>Creazione di griglie per la valutazione dei candidati</t>
    </r>
  </si>
  <si>
    <r>
      <t xml:space="preserve">Rischio "Scarso controllo del corretto utilizzo"
</t>
    </r>
    <r>
      <rPr>
        <sz val="14"/>
        <rFont val="Trebuchet MS"/>
        <family val="2"/>
      </rPr>
      <t>Creazione di supporti operativi per la effettuazione dei controlli</t>
    </r>
  </si>
  <si>
    <r>
      <rPr>
        <b/>
        <sz val="14"/>
        <rFont val="Trebuchet MS"/>
        <family val="2"/>
      </rPr>
      <t>Rischio "Disomogeneità delle valutazioni"</t>
    </r>
    <r>
      <rPr>
        <sz val="14"/>
        <rFont val="Trebuchet MS"/>
        <family val="2"/>
      </rPr>
      <t xml:space="preserve">
Creazione di griglie per la valutazione
</t>
    </r>
  </si>
  <si>
    <r>
      <rPr>
        <b/>
        <sz val="14"/>
        <rFont val="Trebuchet MS"/>
        <family val="2"/>
      </rPr>
      <t>Rischio "Scarso controllo del possesso dei requisiti dichiarati"</t>
    </r>
    <r>
      <rPr>
        <sz val="14"/>
        <rFont val="Trebuchet MS"/>
        <family val="2"/>
      </rPr>
      <t xml:space="preserve">
Creazione di supporti operativi per la effettuazione dei controlli dei requisiti </t>
    </r>
  </si>
  <si>
    <r>
      <rPr>
        <b/>
        <sz val="14"/>
        <rFont val="Trebuchet MS"/>
        <family val="2"/>
      </rPr>
      <t>Rischio "Scarso controllo del possesso dei requisiti dichiarati"</t>
    </r>
    <r>
      <rPr>
        <sz val="14"/>
        <rFont val="Trebuchet MS"/>
        <family val="2"/>
      </rPr>
      <t xml:space="preserve">
Creazione di supporti operativi (autodichiarazioni) per il controllo dei requisiti </t>
    </r>
  </si>
  <si>
    <r>
      <rPr>
        <b/>
        <sz val="14"/>
        <rFont val="Trebuchet MS"/>
        <family val="2"/>
      </rPr>
      <t xml:space="preserve">Rischio "Disomogeneità delle valutazioni" </t>
    </r>
    <r>
      <rPr>
        <sz val="14"/>
        <rFont val="Trebuchet MS"/>
        <family val="2"/>
      </rPr>
      <t xml:space="preserve">
Creazione di griglie per la valutazione
</t>
    </r>
  </si>
  <si>
    <t>Rilascio dei pareri urbanistici</t>
  </si>
  <si>
    <t>già disciplinata dalla norma provinciale</t>
  </si>
  <si>
    <r>
      <t xml:space="preserve">Rischio "Non rispetto delle scadenze temporali"
</t>
    </r>
    <r>
      <rPr>
        <sz val="14"/>
        <rFont val="Trebuchet MS"/>
        <family val="2"/>
      </rPr>
      <t>Monitoraggio dei tempi di istruttoria delle istanze</t>
    </r>
  </si>
  <si>
    <t>controllo puntuale delle pratiche</t>
  </si>
  <si>
    <r>
      <t xml:space="preserve">Rischio "Disomogeneità delle valutazioni nella individuazione del contraente"
</t>
    </r>
    <r>
      <rPr>
        <sz val="14"/>
        <rFont val="Trebuchet MS"/>
        <family val="2"/>
      </rPr>
      <t xml:space="preserve">Definizione dei tempi di nomina e di criteri per la composizione delle commissioni e verifica che chi vi partecipa non abbia interessi o legami parentali con le imprese concorrenti
</t>
    </r>
  </si>
  <si>
    <r>
      <t xml:space="preserve">Rischio "Scarso controllo del possesso dei requisiti dichiarati"
</t>
    </r>
    <r>
      <rPr>
        <sz val="14"/>
        <rFont val="Trebuchet MS"/>
        <family val="2"/>
      </rPr>
      <t>Creazione di supporti operativi per la effettuazione dei controlli dei requisiti dei partecipanti</t>
    </r>
  </si>
  <si>
    <t>Controllo puntuale</t>
  </si>
  <si>
    <r>
      <t xml:space="preserve">Rischio "Disomogeneità delle valutazioni"
</t>
    </r>
    <r>
      <rPr>
        <sz val="14"/>
        <rFont val="Trebuchet MS"/>
        <family val="2"/>
      </rPr>
      <t>Procedura formalizzata per la gestione dell'attività (varianti, richieste subappalti, ecc.)
Periodico reporting dei controlli realizzati e di tutte le varianti richieste, per ogni opera</t>
    </r>
  </si>
  <si>
    <r>
      <t>Rischio "Assenza di criteri di campionamento"</t>
    </r>
    <r>
      <rPr>
        <sz val="14"/>
        <rFont val="Trebuchet MS"/>
        <family val="2"/>
      </rPr>
      <t xml:space="preserve">
Inserimento nei capitolati tecnici o nelle richieste di offerte della qualità e quantità della prestazione attesa
</t>
    </r>
    <r>
      <rPr>
        <b/>
        <sz val="14"/>
        <rFont val="Trebuchet MS"/>
        <family val="2"/>
      </rPr>
      <t/>
    </r>
  </si>
  <si>
    <t>controllo puntuale</t>
  </si>
  <si>
    <t>Trasversale</t>
  </si>
  <si>
    <t>Tutti i Servizi che effettuano acquisti</t>
  </si>
  <si>
    <t>Acquisto di beni e servizi e controllo forniture</t>
  </si>
  <si>
    <r>
      <t xml:space="preserve">Rischio "Scarso controllo del servizio erogato"
</t>
    </r>
    <r>
      <rPr>
        <sz val="14"/>
        <rFont val="Trebuchet MS"/>
        <family val="2"/>
      </rPr>
      <t>Stesura di capitolati di gara che prevedono la qualità e la quantità delle prestazioni attese 
Creazione di supporti operativi per la effettuazione dei controlli  del servizio erogato</t>
    </r>
  </si>
  <si>
    <t>Fuga di notizie di informazioni riservate</t>
  </si>
  <si>
    <r>
      <t xml:space="preserve">Rischio "Disomogeneità delle valutazioni"
</t>
    </r>
    <r>
      <rPr>
        <sz val="14"/>
        <rFont val="Trebuchet MS"/>
        <family val="2"/>
      </rPr>
      <t>Formalizzazione di una procedura di stima del valore dei cespiti</t>
    </r>
    <r>
      <rPr>
        <b/>
        <sz val="14"/>
        <rFont val="Trebuchet MS"/>
        <family val="2"/>
      </rPr>
      <t xml:space="preserve">
</t>
    </r>
  </si>
  <si>
    <r>
      <t xml:space="preserve">Rischio "Disomogeneità delle valutazioni durante la selezione"
</t>
    </r>
    <r>
      <rPr>
        <sz val="14"/>
        <rFont val="Trebuchet MS"/>
        <family val="2"/>
      </rPr>
      <t>Creazione di griglie per la valutazione dei candidati
Definizione di criteri per la composizione delle commissioni e verifica che chi vi partecipa non abbia  legami parentali con i concorrenti
Ricorso a criteri statistici casuali nella scelta dei temi o delle domande</t>
    </r>
    <r>
      <rPr>
        <b/>
        <sz val="14"/>
        <rFont val="Trebuchet MS"/>
        <family val="2"/>
      </rPr>
      <t xml:space="preserve">
</t>
    </r>
  </si>
  <si>
    <r>
      <t>Rischio "Scarsa trasparenza/poca pubblicità dell'opportunità"</t>
    </r>
    <r>
      <rPr>
        <sz val="14"/>
        <rFont val="Trebuchet MS"/>
        <family val="2"/>
      </rPr>
      <t xml:space="preserve">
Pubblicazione dei bandi di selezione
</t>
    </r>
    <r>
      <rPr>
        <b/>
        <sz val="10"/>
        <rFont val="Trebuchet MS"/>
        <family val="2"/>
      </rPr>
      <t/>
    </r>
  </si>
  <si>
    <r>
      <t>Rischio "Disomogeneità delle valutazioni durante la selezione"</t>
    </r>
    <r>
      <rPr>
        <sz val="14"/>
        <rFont val="Trebuchet MS"/>
        <family val="2"/>
      </rPr>
      <t xml:space="preserve">
Creazione di griglie per la valutazione dei candidati
Definizione di criteri per la composizione delle commissioni e verifica che chi vi partecipa non abbia  legami parentali con i concorrenti</t>
    </r>
    <r>
      <rPr>
        <b/>
        <sz val="14"/>
        <rFont val="Trebuchet MS"/>
        <family val="2"/>
      </rPr>
      <t/>
    </r>
  </si>
  <si>
    <r>
      <t xml:space="preserve">Rischio "Scarso controllo del possesso dei requisiti dichiarati"
</t>
    </r>
    <r>
      <rPr>
        <sz val="14"/>
        <rFont val="Trebuchet MS"/>
        <family val="2"/>
      </rPr>
      <t>Controllo puntuale dei requisiti e della documentazione consegnata</t>
    </r>
  </si>
  <si>
    <r>
      <rPr>
        <b/>
        <sz val="14"/>
        <rFont val="Trebuchet MS"/>
        <family val="2"/>
      </rPr>
      <t>Rischio "Violazione privacy"</t>
    </r>
    <r>
      <rPr>
        <sz val="14"/>
        <rFont val="Trebuchet MS"/>
        <family val="2"/>
      </rPr>
      <t xml:space="preserve">
Tracciabilità informatica di accessi e interrogazioni alle banche dati con elementi sensibili</t>
    </r>
  </si>
  <si>
    <t>Scarsa trasparenza dell’affidamento dell'incarico/consulenza
Disomogeneità di valutazione nella individuazione del soggetto destinatario 
Scarso controllo del possesso dei requisiti dichiarati</t>
  </si>
  <si>
    <t>Scarsa trasparenza nell'attribuzione delle nomine politiche
Disomogeneità di valutazione nella individuazione del soggetto destinatario 
Scarso controllo del possesso dei requisiti dichiarati</t>
  </si>
  <si>
    <r>
      <t xml:space="preserve">Rischio "Non rispetto delle scadenze temporali"
</t>
    </r>
    <r>
      <rPr>
        <sz val="14"/>
        <rFont val="Trebuchet MS"/>
        <family val="2"/>
      </rPr>
      <t>Monitoraggio dei tempi di realizzazione dei controlli</t>
    </r>
  </si>
  <si>
    <t>Controllo esecuzione contratto (DL e coord sicurezza)</t>
  </si>
  <si>
    <r>
      <t>Rischio "Assenza di un piano dei controlli"</t>
    </r>
    <r>
      <rPr>
        <sz val="14"/>
        <rFont val="Trebuchet MS"/>
        <family val="2"/>
      </rPr>
      <t xml:space="preserve">
Formalizzazione di un programma di controlli/direzioni lavori da effettuare in relazione alle fasi di esecuzione dell'opera, con evidenza di un report per ogni controllo da parte del DL e coord sicurezza
Inserimento nei capitolati tecnici o nelle richieste di offerte della qualità e quantità della prestazione attesa
</t>
    </r>
    <r>
      <rPr>
        <b/>
        <sz val="14"/>
        <rFont val="Trebuchet MS"/>
        <family val="2"/>
      </rPr>
      <t/>
    </r>
  </si>
  <si>
    <r>
      <t>Rischio "Assenza di criteri di campionamento"</t>
    </r>
    <r>
      <rPr>
        <sz val="14"/>
        <rFont val="Trebuchet MS"/>
        <family val="2"/>
      </rPr>
      <t xml:space="preserve">
Formalizzazione dei controlli di tutte le situazioni
</t>
    </r>
    <r>
      <rPr>
        <b/>
        <sz val="14"/>
        <rFont val="Trebuchet MS"/>
        <family val="2"/>
      </rPr>
      <t/>
    </r>
  </si>
  <si>
    <t xml:space="preserve">Ricorso a MePA e in corso di implementazione sistema MePAT </t>
  </si>
  <si>
    <t>Tracciabilità e sicurezza accessi verificate</t>
  </si>
  <si>
    <t>Tributi e entrate patrimoniali</t>
  </si>
  <si>
    <t>Controlli/accertamenti sui tributi/entrate pagati</t>
  </si>
  <si>
    <r>
      <t xml:space="preserve">Rischio "Disomogeneità delle valutazioni nella verifica delle richieste"
</t>
    </r>
    <r>
      <rPr>
        <sz val="14"/>
        <rFont val="Trebuchet MS"/>
        <family val="2"/>
      </rPr>
      <t xml:space="preserve">Stesura regolamento per l'erogazione dei contributi con esplicitazione dei criteri 
Esplicitazione dei requisiti e della documentazione necessaria per l'ottenimento del beneficio
</t>
    </r>
  </si>
  <si>
    <r>
      <rPr>
        <b/>
        <sz val="14"/>
        <rFont val="Trebuchet MS"/>
        <family val="2"/>
      </rPr>
      <t>Rischio "Scarsa trasparenza"</t>
    </r>
    <r>
      <rPr>
        <sz val="14"/>
        <rFont val="Trebuchet MS"/>
        <family val="2"/>
      </rPr>
      <t xml:space="preserve">
Procedura formalizzata che garantisca l'effettuazione di tutte le attività previste dalla norma</t>
    </r>
    <r>
      <rPr>
        <b/>
        <sz val="14"/>
        <rFont val="Trebuchet MS"/>
        <family val="2"/>
      </rPr>
      <t/>
    </r>
  </si>
  <si>
    <r>
      <t>Rischio "Disomogeneità delle valutazioni"</t>
    </r>
    <r>
      <rPr>
        <sz val="14"/>
        <rFont val="Trebuchet MS"/>
        <family val="2"/>
      </rPr>
      <t xml:space="preserve">
Esplicitazione della documentazione necessaria per l’attivazione delle pratiche e delle richieste di integrazione
Controlli puntuali su proprietà
Compilazione di check list puntuale per istruttoria</t>
    </r>
  </si>
  <si>
    <r>
      <t>Rischio "Disomogeneità delle valutazioni"</t>
    </r>
    <r>
      <rPr>
        <sz val="14"/>
        <rFont val="Trebuchet MS"/>
        <family val="2"/>
      </rPr>
      <t xml:space="preserve">
Esplicitazione della documentazione necessaria per l’attivazione delle pratiche
Procedura formalizzata di gestione dell'iter con individuazione delle casistiche sottoponibili a parere
Monitoraggio dei tempi di evasione istanze
</t>
    </r>
    <r>
      <rPr>
        <b/>
        <sz val="14"/>
        <rFont val="Trebuchet MS"/>
        <family val="2"/>
      </rPr>
      <t/>
    </r>
  </si>
  <si>
    <t>Disomogeneità delle valutazioni</t>
  </si>
  <si>
    <t>già in atto</t>
  </si>
  <si>
    <r>
      <t xml:space="preserve">Rischio "Non rispetto delle scadenze temporali"
</t>
    </r>
    <r>
      <rPr>
        <sz val="14"/>
        <rFont val="Trebuchet MS"/>
        <family val="2"/>
      </rPr>
      <t>Essere notiziati rispetto ai tempi di evasione</t>
    </r>
  </si>
  <si>
    <r>
      <t xml:space="preserve">Rischio "Non rispetto delle scadenze temporali"
</t>
    </r>
    <r>
      <rPr>
        <sz val="14"/>
        <rFont val="Trebuchet MS"/>
        <family val="2"/>
      </rPr>
      <t>Monitoraggio dell'ordine cronologico dei tempi di pagamento, per tipologia di fattura</t>
    </r>
  </si>
  <si>
    <r>
      <rPr>
        <b/>
        <sz val="14"/>
        <rFont val="Trebuchet MS"/>
        <family val="2"/>
      </rPr>
      <t>Rischio "Disomogeneità nella valutazione delle richieste"</t>
    </r>
    <r>
      <rPr>
        <sz val="14"/>
        <rFont val="Trebuchet MS"/>
        <family val="2"/>
      </rPr>
      <t xml:space="preserve">
Standardizzazione della modulistica con particolare riferimento all'esplicitazione della motivazione della richiesta e del procedimento amministrativo cui si riferisce
</t>
    </r>
    <r>
      <rPr>
        <b/>
        <sz val="14"/>
        <rFont val="Trebuchet MS"/>
        <family val="2"/>
      </rPr>
      <t/>
    </r>
  </si>
  <si>
    <r>
      <t xml:space="preserve">Rischio "Scarso controllo del possesso dei requisiti dichiarati"
</t>
    </r>
    <r>
      <rPr>
        <sz val="14"/>
        <rFont val="Trebuchet MS"/>
        <family val="2"/>
      </rPr>
      <t>Ricorso ai CAF per dichiarazione ICEF</t>
    </r>
  </si>
  <si>
    <t>Istruzione - asilo nido</t>
  </si>
  <si>
    <t>Nomine politiche in società in house e controllate</t>
  </si>
  <si>
    <r>
      <t xml:space="preserve">Rischio "Non rispetto delle scadenze temporali"
</t>
    </r>
    <r>
      <rPr>
        <sz val="14"/>
        <rFont val="Trebuchet MS"/>
        <family val="2"/>
      </rPr>
      <t>Pubblicizzazione del calendario sedute commissione e tempi minimi per la presentazione o integrazione delle pratiche
Procedura formalizzata e informatizzata (con GISCOM o P3) che garantisca la tracciabilità delle istanze e tiene conto dell'ordine cronologico di arrivo salve motivate eccezioni
Monitoraggio periodico dei tempi di evasione istanze, per tipologia di procedimento</t>
    </r>
  </si>
  <si>
    <r>
      <t>Rischio "Assenza di criteri di campionamento"</t>
    </r>
    <r>
      <rPr>
        <sz val="14"/>
        <rFont val="Trebuchet MS"/>
        <family val="2"/>
      </rPr>
      <t xml:space="preserve">
Formalizzazione dei criteri statistici per la creazione del campione di pratiche da controllare, con priorità per alcune tipologie di pratiche
</t>
    </r>
    <r>
      <rPr>
        <b/>
        <sz val="14"/>
        <rFont val="Trebuchet MS"/>
        <family val="2"/>
      </rPr>
      <t/>
    </r>
  </si>
  <si>
    <r>
      <t xml:space="preserve">Rischio "Non rispetto delle scadenze temporali"
</t>
    </r>
    <r>
      <rPr>
        <sz val="14"/>
        <rFont val="Trebuchet MS"/>
        <family val="2"/>
      </rPr>
      <t>Procedura formalizzata e informatizzata che garantisca la tracciabilità dell'operato
Monitoraggio periodico dei tempi di realizzazione dei controlli</t>
    </r>
  </si>
  <si>
    <r>
      <t xml:space="preserve">Rischio "Disomogeneità dei comportamenti"
</t>
    </r>
    <r>
      <rPr>
        <sz val="14"/>
        <rFont val="Trebuchet MS"/>
        <family val="2"/>
      </rPr>
      <t xml:space="preserve">Formalizzazione degli elementi minimi da rilevare nell’eventuale sopralluogo per la definizione del verbale
Istruttoria puntuale dello storico delle pratiche edilizie presentate
</t>
    </r>
  </si>
  <si>
    <r>
      <t xml:space="preserve">Rischio "Non rispetto delle scadenze temporali "
</t>
    </r>
    <r>
      <rPr>
        <sz val="14"/>
        <rFont val="Trebuchet MS"/>
        <family val="2"/>
      </rPr>
      <t>Monitoraggio periodico dei tempi di realizzazione dei controlli</t>
    </r>
  </si>
  <si>
    <r>
      <t>Rischio "Discrezionalità nell’intervenire"</t>
    </r>
    <r>
      <rPr>
        <sz val="14"/>
        <rFont val="Trebuchet MS"/>
        <family val="2"/>
      </rPr>
      <t xml:space="preserve">
Procedura formalizzata a livello di Ente per la gestione delle segnalazioni
Effettuazione dei controlli a seguito di segnalazione e monitoraggio che quanto realizzato sia coerente con il pianificato/ordinato o comunque sia motivato
</t>
    </r>
    <r>
      <rPr>
        <b/>
        <sz val="14"/>
        <rFont val="Trebuchet MS"/>
        <family val="2"/>
      </rPr>
      <t/>
    </r>
  </si>
  <si>
    <t>Idoneità alloggiativa</t>
  </si>
  <si>
    <r>
      <t>Rischio "Disomogeneità delle valutazioni"</t>
    </r>
    <r>
      <rPr>
        <sz val="14"/>
        <rFont val="Trebuchet MS"/>
        <family val="2"/>
      </rPr>
      <t xml:space="preserve">
Procedura formalizzata a livello di Ente
Formalizzazione degli elementi minimi da rilevare nell’eventuale sopralluogo
</t>
    </r>
    <r>
      <rPr>
        <b/>
        <sz val="14"/>
        <rFont val="Trebuchet MS"/>
        <family val="2"/>
      </rPr>
      <t/>
    </r>
  </si>
  <si>
    <r>
      <t>Rischio "Disomogeneità delle valutazioni"</t>
    </r>
    <r>
      <rPr>
        <sz val="14"/>
        <rFont val="Trebuchet MS"/>
        <family val="2"/>
      </rPr>
      <t xml:space="preserve">
Esplicitazione della documentazione necessaria per l’attivazione delle pratiche
Procedura formalizzata di gestione dell'iter, con evidenza della conformità urbanistica e della idoneità delle opere di urbanizzazione primaria
</t>
    </r>
    <r>
      <rPr>
        <b/>
        <sz val="14"/>
        <rFont val="Trebuchet MS"/>
        <family val="2"/>
      </rPr>
      <t/>
    </r>
  </si>
  <si>
    <t>Rilascio di autorizzazioni ambientali (installazione antenne, fognature, deroghe inquinamento acustico, ecc.)</t>
  </si>
  <si>
    <r>
      <t>Rischio "Scarsa trasparenza/alterazione della concorrenza"</t>
    </r>
    <r>
      <rPr>
        <sz val="14"/>
        <rFont val="Trebuchet MS"/>
        <family val="2"/>
      </rPr>
      <t xml:space="preserve">
Utilizzo di bandi tipo per requisiti e modalità di partecipazione
Ricorso a regolamenti redatti a livello provinciale in ambito di incarichi di progettazione
Stesura di un atto di indirizzo che regolamenti la rotazione dei concorrenti</t>
    </r>
  </si>
  <si>
    <t>Controllo dei servizi appaltati (manutenzione caldaie, manutenzione ascensori, illuminazione, verde, ecc.)</t>
  </si>
  <si>
    <r>
      <t>Rischio "Scarsa trasparenza/alterazione della concorrenza"</t>
    </r>
    <r>
      <rPr>
        <sz val="14"/>
        <rFont val="Trebuchet MS"/>
        <family val="2"/>
      </rPr>
      <t xml:space="preserve">
Formalizzazione dei criteri di rotazione fornitori</t>
    </r>
  </si>
  <si>
    <t>Discrezionalità nella gestione</t>
  </si>
  <si>
    <r>
      <rPr>
        <b/>
        <sz val="14"/>
        <rFont val="Trebuchet MS"/>
        <family val="2"/>
      </rPr>
      <t xml:space="preserve">Rischio "Fuga di notizie di informazioni riservate"
</t>
    </r>
    <r>
      <rPr>
        <sz val="14"/>
        <rFont val="Trebuchet MS"/>
        <family val="2"/>
      </rPr>
      <t>Formalizzazione di una linea guida che identifica le modalità di richiesta di accesso a dati anagrafici</t>
    </r>
  </si>
  <si>
    <t>Assenza di criteri di campionamento
Mancato presidio delle ricadute fiscali
Non rispetto delle scadenze temporali</t>
  </si>
  <si>
    <r>
      <t>Rischio "Mancato presidio delle ricadute fiscali"</t>
    </r>
    <r>
      <rPr>
        <sz val="14"/>
        <rFont val="Trebuchet MS"/>
        <family val="2"/>
      </rPr>
      <t xml:space="preserve">
Formalizzazione delle modalità di comunicazione delle migrazioni a Tributi e Ufficio Tecnico
</t>
    </r>
    <r>
      <rPr>
        <b/>
        <sz val="14"/>
        <rFont val="Trebuchet MS"/>
        <family val="2"/>
      </rPr>
      <t/>
    </r>
  </si>
  <si>
    <r>
      <t xml:space="preserve">Rischio "Disomogeneità delle valutazioni nella verifica delle richieste"
</t>
    </r>
    <r>
      <rPr>
        <sz val="14"/>
        <rFont val="Trebuchet MS"/>
        <family val="2"/>
      </rPr>
      <t>Creazione dell'elenco delle associazioni
Stesura del regolamento di assegnazione sale e spazi pubblici</t>
    </r>
    <r>
      <rPr>
        <b/>
        <sz val="14"/>
        <rFont val="Trebuchet MS"/>
        <family val="2"/>
      </rPr>
      <t xml:space="preserve">
</t>
    </r>
    <r>
      <rPr>
        <sz val="14"/>
        <rFont val="Trebuchet MS"/>
        <family val="2"/>
      </rPr>
      <t>Esplicitazione della documentazione necessaria per l'ottenimento del beneficio</t>
    </r>
  </si>
  <si>
    <r>
      <t>Rischio "Assenza di criteri di campionamento"</t>
    </r>
    <r>
      <rPr>
        <sz val="14"/>
        <rFont val="Trebuchet MS"/>
        <family val="2"/>
      </rPr>
      <t xml:space="preserve">
Controllo puntuale delle situazioni come da regolamento o definizione di criteri predeterminati per il controllo a campione</t>
    </r>
  </si>
  <si>
    <r>
      <t xml:space="preserve">Rischio "Disomogeneità delle valutazioni"
</t>
    </r>
    <r>
      <rPr>
        <sz val="14"/>
        <rFont val="Trebuchet MS"/>
        <family val="2"/>
      </rPr>
      <t>Formalizzazione di  linee guida per i controlli da effettuare</t>
    </r>
  </si>
  <si>
    <r>
      <t>Rischio "Scarsa trasparenza/poca pubblicità dell'opportunità"</t>
    </r>
    <r>
      <rPr>
        <sz val="14"/>
        <rFont val="Trebuchet MS"/>
        <family val="2"/>
      </rPr>
      <t xml:space="preserve">
Pubblicizzazione delle modalità di accesso al contributo e della tempistica</t>
    </r>
    <r>
      <rPr>
        <b/>
        <sz val="14"/>
        <rFont val="Trebuchet MS"/>
        <family val="2"/>
      </rPr>
      <t/>
    </r>
  </si>
  <si>
    <r>
      <t>Rischio "Scarsa trasparenza/poca pubblicità dell'opportunità"</t>
    </r>
    <r>
      <rPr>
        <sz val="14"/>
        <rFont val="Trebuchet MS"/>
        <family val="2"/>
      </rPr>
      <t xml:space="preserve">
Pubblicizzazione delle strutture disponibili e delle modalità di accesso
</t>
    </r>
    <r>
      <rPr>
        <b/>
        <sz val="14"/>
        <rFont val="Trebuchet MS"/>
        <family val="2"/>
      </rPr>
      <t/>
    </r>
  </si>
  <si>
    <r>
      <t xml:space="preserve">Rischio "Disomogeneità delle valutazioni nella verifica delle richieste"
</t>
    </r>
    <r>
      <rPr>
        <sz val="14"/>
        <rFont val="Trebuchet MS"/>
        <family val="2"/>
      </rPr>
      <t xml:space="preserve">Stesura regolamento per la gestione delle sale e strutture
Esplicitazione della documentazione necessaria per la concessione
</t>
    </r>
  </si>
  <si>
    <r>
      <t>Rischio "Scarsa trasparenza/poca pubblicità dell'opportunità"</t>
    </r>
    <r>
      <rPr>
        <sz val="14"/>
        <rFont val="Trebuchet MS"/>
        <family val="2"/>
      </rPr>
      <t xml:space="preserve">
Verifica pubblicazione informazioni sulle opportunità, le strutture e le modalità di accesso</t>
    </r>
    <r>
      <rPr>
        <b/>
        <sz val="14"/>
        <rFont val="Trebuchet MS"/>
        <family val="2"/>
      </rPr>
      <t/>
    </r>
  </si>
  <si>
    <t>Accesso a servizi (Nido di Infanzia, tagesmutter, soggiorni estivi, colonie)</t>
  </si>
  <si>
    <r>
      <t xml:space="preserve">Rischio "Disomogeneità delle valutazioni  nella verifica delle richieste"
</t>
    </r>
    <r>
      <rPr>
        <sz val="14"/>
        <rFont val="Trebuchet MS"/>
        <family val="2"/>
      </rPr>
      <t xml:space="preserve">Stesura regolamento per l'accesso
Esplicitazione della documentazione necessaria per l’attivazione del servizio
</t>
    </r>
  </si>
  <si>
    <t>già in atto tutte le azioni</t>
  </si>
  <si>
    <t>ing. Francesca Gervasi</t>
  </si>
  <si>
    <t>da programmare un monitoraggio periodico</t>
  </si>
  <si>
    <t>in corso aggiornamento programmi</t>
  </si>
  <si>
    <t>pronta verifica con gli uffici delle segnalazioni pervenute</t>
  </si>
  <si>
    <t>Presenza garantita di agente di Polizia Municipale</t>
  </si>
  <si>
    <t>Concertazione con la Polizia Municipale</t>
  </si>
  <si>
    <t>Legge Gilmozzi: controlli periodici sulla residenza con Polizia Municipale</t>
  </si>
  <si>
    <r>
      <t>Rischio "Assenza di criteri di campionamento"</t>
    </r>
    <r>
      <rPr>
        <sz val="14"/>
        <rFont val="Trebuchet MS"/>
        <family val="2"/>
      </rPr>
      <t xml:space="preserve">
Attuazione di piani di autocontrollo
Controllo puntuale su segnalazione
</t>
    </r>
    <r>
      <rPr>
        <b/>
        <sz val="14"/>
        <rFont val="Trebuchet MS"/>
        <family val="2"/>
      </rPr>
      <t/>
    </r>
  </si>
  <si>
    <t>presenza di Consorzio di Vigilanza Boschiva - Piano di autocontrollo acquedotto</t>
  </si>
  <si>
    <r>
      <t>Rischio "Disomogeneità delle valutazioni"</t>
    </r>
    <r>
      <rPr>
        <sz val="14"/>
        <rFont val="Trebuchet MS"/>
        <family val="2"/>
      </rPr>
      <t xml:space="preserve">
Esplicitazione della documentazione necessaria per l’attivazione delle pratiche e delle richieste di integrazione</t>
    </r>
    <r>
      <rPr>
        <b/>
        <sz val="14"/>
        <rFont val="Trebuchet MS"/>
        <family val="2"/>
      </rPr>
      <t/>
    </r>
  </si>
  <si>
    <r>
      <t xml:space="preserve">Rischio "Non rispetto delle scadenze temporali"
</t>
    </r>
    <r>
      <rPr>
        <sz val="14"/>
        <rFont val="Trebuchet MS"/>
        <family val="2"/>
      </rPr>
      <t>Monitoraggio dei tempi di evasione istanze</t>
    </r>
  </si>
  <si>
    <t>Nadia Al Kadri</t>
  </si>
  <si>
    <t>da programmare atto di indirizzo</t>
  </si>
  <si>
    <t>controllo periodico in corso di rapporto</t>
  </si>
  <si>
    <t>dott. Roberto Orempuller</t>
  </si>
  <si>
    <t>in corso adeguamento a nuovi sistemi di acquisto</t>
  </si>
  <si>
    <r>
      <t>Rischio "Discrezionalità nella gestione"</t>
    </r>
    <r>
      <rPr>
        <sz val="14"/>
        <rFont val="Trebuchet MS"/>
        <family val="2"/>
      </rPr>
      <t xml:space="preserve">
Procedura formalizzata a livello di Ente per la gestione delle segnalazioni esterne scritte e dei reclami</t>
    </r>
    <r>
      <rPr>
        <b/>
        <sz val="14"/>
        <rFont val="Trebuchet MS"/>
        <family val="2"/>
      </rPr>
      <t/>
    </r>
  </si>
  <si>
    <r>
      <t>Rischio "Disomogeneità delle valutazioni"</t>
    </r>
    <r>
      <rPr>
        <sz val="14"/>
        <rFont val="Trebuchet MS"/>
        <family val="2"/>
      </rPr>
      <t xml:space="preserve">
Esplicitazione della documentazione necessaria per effettuare il pagamento
Effettuazione puntuale dei controlli dei controlli della regolarità contabile e contributiva per importi inferiori ad € 20.000,00</t>
    </r>
    <r>
      <rPr>
        <b/>
        <sz val="14"/>
        <rFont val="Trebuchet MS"/>
        <family val="2"/>
      </rPr>
      <t/>
    </r>
  </si>
  <si>
    <t>rag. Rosanna Nicolussi Moz Chelle</t>
  </si>
  <si>
    <t>controllo puntuale di compatibilità con i flussi finanziari</t>
  </si>
  <si>
    <t>costante aggiornamento dell'inventario</t>
  </si>
  <si>
    <r>
      <t xml:space="preserve">Rischio "Scarsa trasparenza/poca pubblicità dell'opportunità"
</t>
    </r>
    <r>
      <rPr>
        <sz val="14"/>
        <rFont val="Trebuchet MS"/>
        <family val="2"/>
      </rPr>
      <t>Formalizzazione delle attività di pubblicizzazione da effettuare</t>
    </r>
  </si>
  <si>
    <t>concertazione delle iniziative con la Segreteria</t>
  </si>
  <si>
    <r>
      <t>Rischio "Scarsa trasparenza/poca pubblicità dell'opportunità"</t>
    </r>
    <r>
      <rPr>
        <sz val="14"/>
        <rFont val="Trebuchet MS"/>
        <family val="2"/>
      </rPr>
      <t xml:space="preserve">
Formalizzazione delle attività di pubblicizzazione da effettuare
Definizione criteri per assegnazione dei beni e modalità di accesso
</t>
    </r>
    <r>
      <rPr>
        <b/>
        <sz val="14"/>
        <rFont val="Trebuchet MS"/>
        <family val="2"/>
      </rPr>
      <t/>
    </r>
  </si>
  <si>
    <t>costante concertazione con gli addetti ai tributi ed entrate</t>
  </si>
  <si>
    <t>rispetto dei termini di legge</t>
  </si>
  <si>
    <t>concertazione dei procedimenti con la Segreteria</t>
  </si>
  <si>
    <t>dot.ssa Morena Bertoldi</t>
  </si>
  <si>
    <r>
      <rPr>
        <b/>
        <sz val="14"/>
        <rFont val="Trebuchet MS"/>
        <family val="2"/>
      </rPr>
      <t>Rischio "Scarsa trasparenza"</t>
    </r>
    <r>
      <rPr>
        <sz val="14"/>
        <rFont val="Trebuchet MS"/>
        <family val="2"/>
      </rPr>
      <t xml:space="preserve">
Pubblicazione di richieste di offerta/bandi</t>
    </r>
  </si>
  <si>
    <t>valutazione curricolare</t>
  </si>
  <si>
    <t>Concertazione con la Polizia Municipale / Comando Carabinieri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</si>
</sst>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</font>
    <font>
      <b/>
      <sz val="10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zoomScale="80" zoomScaleNormal="80" zoomScaleSheetLayoutView="30" zoomScalePageLayoutView="60" workbookViewId="0">
      <selection activeCell="I24" sqref="I24"/>
    </sheetView>
  </sheetViews>
  <sheetFormatPr defaultRowHeight="18.75" x14ac:dyDescent="0.2"/>
  <cols>
    <col min="1" max="1" width="30" style="15" customWidth="1"/>
    <col min="2" max="2" width="21.140625" style="4" customWidth="1"/>
    <col min="3" max="3" width="30" style="15" customWidth="1"/>
    <col min="4" max="4" width="24.42578125" style="18" customWidth="1"/>
    <col min="5" max="5" width="37.28515625" style="4" customWidth="1"/>
    <col min="6" max="6" width="107.28515625" style="10" customWidth="1"/>
    <col min="7" max="7" width="21.140625" style="4" customWidth="1"/>
    <col min="8" max="8" width="24" style="10" customWidth="1"/>
    <col min="9" max="9" width="37.5703125" style="4" customWidth="1"/>
    <col min="10" max="16384" width="9.140625" style="10"/>
  </cols>
  <sheetData>
    <row r="1" spans="1:9" ht="64.5" customHeight="1" x14ac:dyDescent="0.2">
      <c r="A1" s="1" t="s">
        <v>8</v>
      </c>
      <c r="B1" s="2" t="s">
        <v>42</v>
      </c>
      <c r="C1" s="1" t="s">
        <v>4</v>
      </c>
      <c r="D1" s="16" t="s">
        <v>47</v>
      </c>
      <c r="E1" s="2" t="s">
        <v>0</v>
      </c>
      <c r="F1" s="2" t="s">
        <v>31</v>
      </c>
      <c r="G1" s="9" t="s">
        <v>52</v>
      </c>
      <c r="H1" s="9" t="s">
        <v>53</v>
      </c>
      <c r="I1" s="9" t="s">
        <v>54</v>
      </c>
    </row>
    <row r="2" spans="1:9" s="11" customFormat="1" ht="135.75" customHeight="1" x14ac:dyDescent="0.2">
      <c r="A2" s="30" t="s">
        <v>34</v>
      </c>
      <c r="B2" s="34" t="s">
        <v>7</v>
      </c>
      <c r="C2" s="30" t="s">
        <v>10</v>
      </c>
      <c r="D2" s="32">
        <f>2*2</f>
        <v>4</v>
      </c>
      <c r="E2" s="34" t="s">
        <v>2</v>
      </c>
      <c r="F2" s="6" t="s">
        <v>111</v>
      </c>
      <c r="G2" s="5" t="s">
        <v>147</v>
      </c>
      <c r="H2" s="5" t="s">
        <v>148</v>
      </c>
      <c r="I2" s="5"/>
    </row>
    <row r="3" spans="1:9" s="11" customFormat="1" ht="131.25" x14ac:dyDescent="0.2">
      <c r="A3" s="31"/>
      <c r="B3" s="35"/>
      <c r="C3" s="31"/>
      <c r="D3" s="33"/>
      <c r="E3" s="35"/>
      <c r="F3" s="6" t="s">
        <v>121</v>
      </c>
      <c r="G3" s="5" t="s">
        <v>149</v>
      </c>
      <c r="H3" s="5" t="s">
        <v>148</v>
      </c>
      <c r="I3" s="5"/>
    </row>
    <row r="4" spans="1:9" s="11" customFormat="1" ht="90" customHeight="1" x14ac:dyDescent="0.2">
      <c r="A4" s="30" t="s">
        <v>34</v>
      </c>
      <c r="B4" s="34" t="s">
        <v>7</v>
      </c>
      <c r="C4" s="30" t="s">
        <v>44</v>
      </c>
      <c r="D4" s="32">
        <f>2*2</f>
        <v>4</v>
      </c>
      <c r="E4" s="34" t="s">
        <v>66</v>
      </c>
      <c r="F4" s="6" t="s">
        <v>122</v>
      </c>
      <c r="G4" s="5" t="s">
        <v>150</v>
      </c>
      <c r="H4" s="5" t="s">
        <v>148</v>
      </c>
      <c r="I4" s="5"/>
    </row>
    <row r="5" spans="1:9" s="11" customFormat="1" ht="70.5" customHeight="1" x14ac:dyDescent="0.2">
      <c r="A5" s="42"/>
      <c r="B5" s="49"/>
      <c r="C5" s="42"/>
      <c r="D5" s="43"/>
      <c r="E5" s="49"/>
      <c r="F5" s="6" t="s">
        <v>67</v>
      </c>
      <c r="G5" s="5" t="s">
        <v>150</v>
      </c>
      <c r="H5" s="5" t="s">
        <v>148</v>
      </c>
      <c r="I5" s="5"/>
    </row>
    <row r="6" spans="1:9" s="11" customFormat="1" ht="83.25" customHeight="1" x14ac:dyDescent="0.2">
      <c r="A6" s="31"/>
      <c r="B6" s="35"/>
      <c r="C6" s="31"/>
      <c r="D6" s="33"/>
      <c r="E6" s="35"/>
      <c r="F6" s="6" t="s">
        <v>123</v>
      </c>
      <c r="G6" s="5" t="s">
        <v>150</v>
      </c>
      <c r="H6" s="5" t="s">
        <v>148</v>
      </c>
      <c r="I6" s="5"/>
    </row>
    <row r="7" spans="1:9" s="11" customFormat="1" ht="117.75" customHeight="1" x14ac:dyDescent="0.2">
      <c r="A7" s="30" t="s">
        <v>34</v>
      </c>
      <c r="B7" s="34" t="s">
        <v>7</v>
      </c>
      <c r="C7" s="30" t="s">
        <v>12</v>
      </c>
      <c r="D7" s="32">
        <f>3*3</f>
        <v>9</v>
      </c>
      <c r="E7" s="34" t="s">
        <v>9</v>
      </c>
      <c r="F7" s="6" t="s">
        <v>126</v>
      </c>
      <c r="G7" s="5" t="s">
        <v>151</v>
      </c>
      <c r="H7" s="5" t="s">
        <v>148</v>
      </c>
      <c r="I7" s="5" t="s">
        <v>154</v>
      </c>
    </row>
    <row r="8" spans="1:9" s="11" customFormat="1" ht="95.25" customHeight="1" x14ac:dyDescent="0.2">
      <c r="A8" s="42"/>
      <c r="B8" s="49"/>
      <c r="C8" s="42"/>
      <c r="D8" s="43"/>
      <c r="E8" s="49"/>
      <c r="F8" s="6" t="s">
        <v>124</v>
      </c>
      <c r="G8" s="5" t="s">
        <v>151</v>
      </c>
      <c r="H8" s="5" t="s">
        <v>148</v>
      </c>
      <c r="I8" s="5" t="s">
        <v>152</v>
      </c>
    </row>
    <row r="9" spans="1:9" s="11" customFormat="1" ht="81.75" customHeight="1" x14ac:dyDescent="0.2">
      <c r="A9" s="31"/>
      <c r="B9" s="35"/>
      <c r="C9" s="31"/>
      <c r="D9" s="33"/>
      <c r="E9" s="35"/>
      <c r="F9" s="6" t="s">
        <v>125</v>
      </c>
      <c r="G9" s="5" t="s">
        <v>114</v>
      </c>
      <c r="H9" s="5" t="s">
        <v>148</v>
      </c>
      <c r="I9" s="5" t="s">
        <v>154</v>
      </c>
    </row>
    <row r="10" spans="1:9" s="11" customFormat="1" ht="107.25" customHeight="1" x14ac:dyDescent="0.2">
      <c r="A10" s="30" t="s">
        <v>34</v>
      </c>
      <c r="B10" s="34" t="s">
        <v>7</v>
      </c>
      <c r="C10" s="30" t="s">
        <v>127</v>
      </c>
      <c r="D10" s="32">
        <f>1*1</f>
        <v>1</v>
      </c>
      <c r="E10" s="34" t="s">
        <v>2</v>
      </c>
      <c r="F10" s="6" t="s">
        <v>128</v>
      </c>
      <c r="G10" s="5" t="str">
        <f>$G$8</f>
        <v>pronta verifica con gli uffici delle segnalazioni pervenute</v>
      </c>
      <c r="H10" s="5" t="s">
        <v>148</v>
      </c>
      <c r="I10" s="5" t="s">
        <v>153</v>
      </c>
    </row>
    <row r="11" spans="1:9" s="11" customFormat="1" ht="84" customHeight="1" x14ac:dyDescent="0.2">
      <c r="A11" s="31"/>
      <c r="B11" s="35"/>
      <c r="C11" s="31"/>
      <c r="D11" s="33"/>
      <c r="E11" s="35"/>
      <c r="F11" s="6" t="s">
        <v>125</v>
      </c>
      <c r="G11" s="5" t="s">
        <v>114</v>
      </c>
      <c r="H11" s="5" t="s">
        <v>148</v>
      </c>
      <c r="I11" s="5" t="s">
        <v>153</v>
      </c>
    </row>
    <row r="12" spans="1:9" ht="56.25" x14ac:dyDescent="0.2">
      <c r="A12" s="1" t="s">
        <v>8</v>
      </c>
      <c r="B12" s="2" t="s">
        <v>43</v>
      </c>
      <c r="C12" s="1" t="s">
        <v>4</v>
      </c>
      <c r="D12" s="16" t="s">
        <v>47</v>
      </c>
      <c r="E12" s="2" t="s">
        <v>0</v>
      </c>
      <c r="F12" s="2" t="s">
        <v>31</v>
      </c>
      <c r="G12" s="9" t="s">
        <v>52</v>
      </c>
      <c r="H12" s="9" t="s">
        <v>53</v>
      </c>
      <c r="I12" s="9" t="s">
        <v>54</v>
      </c>
    </row>
    <row r="13" spans="1:9" s="11" customFormat="1" ht="116.25" customHeight="1" x14ac:dyDescent="0.2">
      <c r="A13" s="20" t="s">
        <v>34</v>
      </c>
      <c r="B13" s="19" t="s">
        <v>41</v>
      </c>
      <c r="C13" s="20" t="s">
        <v>78</v>
      </c>
      <c r="D13" s="22">
        <f>1*1</f>
        <v>1</v>
      </c>
      <c r="E13" s="19" t="s">
        <v>113</v>
      </c>
      <c r="F13" s="6" t="s">
        <v>112</v>
      </c>
      <c r="G13" s="5" t="s">
        <v>149</v>
      </c>
      <c r="H13" s="5" t="s">
        <v>148</v>
      </c>
      <c r="I13" s="5"/>
    </row>
    <row r="14" spans="1:9" s="11" customFormat="1" ht="87" customHeight="1" x14ac:dyDescent="0.2">
      <c r="A14" s="30" t="s">
        <v>34</v>
      </c>
      <c r="B14" s="34" t="s">
        <v>41</v>
      </c>
      <c r="C14" s="30" t="s">
        <v>19</v>
      </c>
      <c r="D14" s="32">
        <f>2*2</f>
        <v>4</v>
      </c>
      <c r="E14" s="34" t="s">
        <v>2</v>
      </c>
      <c r="F14" s="6" t="s">
        <v>129</v>
      </c>
      <c r="G14" s="5" t="s">
        <v>114</v>
      </c>
      <c r="H14" s="5" t="s">
        <v>148</v>
      </c>
      <c r="I14" s="5" t="s">
        <v>79</v>
      </c>
    </row>
    <row r="15" spans="1:9" s="11" customFormat="1" ht="66.75" customHeight="1" x14ac:dyDescent="0.2">
      <c r="A15" s="31"/>
      <c r="B15" s="35"/>
      <c r="C15" s="31"/>
      <c r="D15" s="33"/>
      <c r="E15" s="35"/>
      <c r="F15" s="6" t="s">
        <v>80</v>
      </c>
      <c r="G15" s="5" t="s">
        <v>114</v>
      </c>
      <c r="H15" s="5" t="s">
        <v>148</v>
      </c>
      <c r="I15" s="5"/>
    </row>
    <row r="16" spans="1:9" ht="76.5" customHeight="1" x14ac:dyDescent="0.2">
      <c r="A16" s="30" t="s">
        <v>34</v>
      </c>
      <c r="B16" s="34" t="s">
        <v>5</v>
      </c>
      <c r="C16" s="30" t="s">
        <v>1</v>
      </c>
      <c r="D16" s="32">
        <f>2*2</f>
        <v>4</v>
      </c>
      <c r="E16" s="34" t="s">
        <v>11</v>
      </c>
      <c r="F16" s="6" t="s">
        <v>155</v>
      </c>
      <c r="G16" s="3" t="s">
        <v>114</v>
      </c>
      <c r="H16" s="5" t="s">
        <v>148</v>
      </c>
      <c r="I16" s="3" t="s">
        <v>156</v>
      </c>
    </row>
    <row r="17" spans="1:9" ht="54.75" customHeight="1" x14ac:dyDescent="0.2">
      <c r="A17" s="42"/>
      <c r="B17" s="49"/>
      <c r="C17" s="42"/>
      <c r="D17" s="43"/>
      <c r="E17" s="49"/>
      <c r="F17" s="6" t="s">
        <v>68</v>
      </c>
      <c r="G17" s="3" t="s">
        <v>114</v>
      </c>
      <c r="H17" s="5" t="s">
        <v>148</v>
      </c>
      <c r="I17" s="3"/>
    </row>
    <row r="18" spans="1:9" ht="64.5" customHeight="1" x14ac:dyDescent="0.2">
      <c r="A18" s="31"/>
      <c r="B18" s="35"/>
      <c r="C18" s="31"/>
      <c r="D18" s="33"/>
      <c r="E18" s="35"/>
      <c r="F18" s="6" t="s">
        <v>101</v>
      </c>
      <c r="G18" s="3" t="s">
        <v>114</v>
      </c>
      <c r="H18" s="5" t="s">
        <v>148</v>
      </c>
      <c r="I18" s="3" t="s">
        <v>153</v>
      </c>
    </row>
    <row r="19" spans="1:9" ht="62.25" customHeight="1" x14ac:dyDescent="0.2">
      <c r="A19" s="30" t="s">
        <v>34</v>
      </c>
      <c r="B19" s="34" t="s">
        <v>5</v>
      </c>
      <c r="C19" s="30" t="s">
        <v>130</v>
      </c>
      <c r="D19" s="32">
        <f>2*2</f>
        <v>4</v>
      </c>
      <c r="E19" s="34" t="s">
        <v>2</v>
      </c>
      <c r="F19" s="8" t="s">
        <v>157</v>
      </c>
      <c r="G19" s="3" t="s">
        <v>114</v>
      </c>
      <c r="H19" s="5" t="s">
        <v>148</v>
      </c>
      <c r="I19" s="3"/>
    </row>
    <row r="20" spans="1:9" ht="56.25" customHeight="1" x14ac:dyDescent="0.2">
      <c r="A20" s="31"/>
      <c r="B20" s="35"/>
      <c r="C20" s="31"/>
      <c r="D20" s="33"/>
      <c r="E20" s="35"/>
      <c r="F20" s="6" t="s">
        <v>158</v>
      </c>
      <c r="G20" s="7" t="s">
        <v>149</v>
      </c>
      <c r="H20" s="5" t="s">
        <v>148</v>
      </c>
      <c r="I20" s="3"/>
    </row>
    <row r="21" spans="1:9" ht="56.25" x14ac:dyDescent="0.2">
      <c r="A21" s="1" t="s">
        <v>8</v>
      </c>
      <c r="B21" s="2" t="s">
        <v>42</v>
      </c>
      <c r="C21" s="1" t="s">
        <v>4</v>
      </c>
      <c r="D21" s="16" t="s">
        <v>47</v>
      </c>
      <c r="E21" s="2" t="s">
        <v>0</v>
      </c>
      <c r="F21" s="2" t="s">
        <v>31</v>
      </c>
      <c r="G21" s="9" t="s">
        <v>52</v>
      </c>
      <c r="H21" s="9" t="s">
        <v>53</v>
      </c>
      <c r="I21" s="9" t="s">
        <v>54</v>
      </c>
    </row>
    <row r="22" spans="1:9" ht="74.25" customHeight="1" x14ac:dyDescent="0.2">
      <c r="A22" s="30" t="s">
        <v>34</v>
      </c>
      <c r="B22" s="30" t="s">
        <v>39</v>
      </c>
      <c r="C22" s="30" t="s">
        <v>17</v>
      </c>
      <c r="D22" s="32">
        <f>2*2</f>
        <v>4</v>
      </c>
      <c r="E22" s="34" t="s">
        <v>2</v>
      </c>
      <c r="F22" s="6" t="s">
        <v>68</v>
      </c>
      <c r="G22" s="3" t="s">
        <v>114</v>
      </c>
      <c r="H22" s="12" t="s">
        <v>159</v>
      </c>
      <c r="I22" s="3" t="s">
        <v>81</v>
      </c>
    </row>
    <row r="23" spans="1:9" ht="74.25" customHeight="1" x14ac:dyDescent="0.2">
      <c r="A23" s="31"/>
      <c r="B23" s="31"/>
      <c r="C23" s="31"/>
      <c r="D23" s="33"/>
      <c r="E23" s="35"/>
      <c r="F23" s="6" t="s">
        <v>101</v>
      </c>
      <c r="G23" s="3" t="s">
        <v>114</v>
      </c>
      <c r="H23" s="12" t="s">
        <v>159</v>
      </c>
      <c r="I23" s="3" t="s">
        <v>178</v>
      </c>
    </row>
    <row r="24" spans="1:9" ht="97.5" customHeight="1" x14ac:dyDescent="0.2">
      <c r="A24" s="30" t="s">
        <v>38</v>
      </c>
      <c r="B24" s="34" t="s">
        <v>40</v>
      </c>
      <c r="C24" s="44" t="s">
        <v>64</v>
      </c>
      <c r="D24" s="32">
        <f>3*2</f>
        <v>6</v>
      </c>
      <c r="E24" s="61" t="s">
        <v>32</v>
      </c>
      <c r="F24" s="6" t="s">
        <v>131</v>
      </c>
      <c r="G24" s="3" t="s">
        <v>160</v>
      </c>
      <c r="H24" s="5" t="s">
        <v>148</v>
      </c>
      <c r="I24" s="3"/>
    </row>
    <row r="25" spans="1:9" ht="93.75" x14ac:dyDescent="0.2">
      <c r="A25" s="42"/>
      <c r="B25" s="49"/>
      <c r="C25" s="59"/>
      <c r="D25" s="43"/>
      <c r="E25" s="62"/>
      <c r="F25" s="6" t="s">
        <v>82</v>
      </c>
      <c r="G25" s="3" t="s">
        <v>114</v>
      </c>
      <c r="H25" s="5" t="s">
        <v>148</v>
      </c>
      <c r="I25" s="3"/>
    </row>
    <row r="26" spans="1:9" ht="72" customHeight="1" x14ac:dyDescent="0.2">
      <c r="A26" s="31"/>
      <c r="B26" s="35"/>
      <c r="C26" s="45"/>
      <c r="D26" s="33"/>
      <c r="E26" s="63"/>
      <c r="F26" s="6" t="s">
        <v>83</v>
      </c>
      <c r="G26" s="3" t="s">
        <v>114</v>
      </c>
      <c r="H26" s="5" t="s">
        <v>148</v>
      </c>
      <c r="I26" s="3" t="s">
        <v>84</v>
      </c>
    </row>
    <row r="27" spans="1:9" ht="129.75" customHeight="1" x14ac:dyDescent="0.2">
      <c r="A27" s="30" t="s">
        <v>38</v>
      </c>
      <c r="B27" s="34" t="s">
        <v>6</v>
      </c>
      <c r="C27" s="30" t="s">
        <v>102</v>
      </c>
      <c r="D27" s="32">
        <f>3*2</f>
        <v>6</v>
      </c>
      <c r="E27" s="34" t="s">
        <v>18</v>
      </c>
      <c r="F27" s="6" t="s">
        <v>103</v>
      </c>
      <c r="G27" s="3" t="s">
        <v>114</v>
      </c>
      <c r="H27" s="5" t="s">
        <v>148</v>
      </c>
      <c r="I27" s="3" t="s">
        <v>84</v>
      </c>
    </row>
    <row r="28" spans="1:9" ht="84" customHeight="1" x14ac:dyDescent="0.2">
      <c r="A28" s="31"/>
      <c r="B28" s="35"/>
      <c r="C28" s="31"/>
      <c r="D28" s="33"/>
      <c r="E28" s="35"/>
      <c r="F28" s="6" t="s">
        <v>85</v>
      </c>
      <c r="G28" s="3" t="s">
        <v>114</v>
      </c>
      <c r="H28" s="5" t="s">
        <v>148</v>
      </c>
      <c r="I28" s="3" t="s">
        <v>84</v>
      </c>
    </row>
    <row r="29" spans="1:9" ht="66" customHeight="1" x14ac:dyDescent="0.2">
      <c r="A29" s="30" t="s">
        <v>38</v>
      </c>
      <c r="B29" s="34" t="s">
        <v>55</v>
      </c>
      <c r="C29" s="44" t="s">
        <v>132</v>
      </c>
      <c r="D29" s="32">
        <f>2*2</f>
        <v>4</v>
      </c>
      <c r="E29" s="34" t="s">
        <v>15</v>
      </c>
      <c r="F29" s="6" t="s">
        <v>86</v>
      </c>
      <c r="G29" s="3" t="s">
        <v>114</v>
      </c>
      <c r="H29" s="5" t="s">
        <v>148</v>
      </c>
      <c r="I29" s="3" t="s">
        <v>161</v>
      </c>
    </row>
    <row r="30" spans="1:9" ht="73.5" customHeight="1" x14ac:dyDescent="0.2">
      <c r="A30" s="31"/>
      <c r="B30" s="35"/>
      <c r="C30" s="45"/>
      <c r="D30" s="33"/>
      <c r="E30" s="35"/>
      <c r="F30" s="6" t="s">
        <v>67</v>
      </c>
      <c r="G30" s="3" t="s">
        <v>114</v>
      </c>
      <c r="H30" s="5" t="s">
        <v>148</v>
      </c>
      <c r="I30" s="3"/>
    </row>
    <row r="31" spans="1:9" ht="57" customHeight="1" x14ac:dyDescent="0.2">
      <c r="A31" s="1" t="s">
        <v>8</v>
      </c>
      <c r="B31" s="2" t="s">
        <v>42</v>
      </c>
      <c r="C31" s="1" t="s">
        <v>4</v>
      </c>
      <c r="D31" s="16" t="s">
        <v>47</v>
      </c>
      <c r="E31" s="2" t="s">
        <v>0</v>
      </c>
      <c r="F31" s="2" t="s">
        <v>31</v>
      </c>
      <c r="G31" s="9" t="s">
        <v>52</v>
      </c>
      <c r="H31" s="9" t="s">
        <v>53</v>
      </c>
      <c r="I31" s="9" t="s">
        <v>54</v>
      </c>
    </row>
    <row r="32" spans="1:9" ht="64.5" customHeight="1" x14ac:dyDescent="0.2">
      <c r="A32" s="30" t="s">
        <v>88</v>
      </c>
      <c r="B32" s="34" t="s">
        <v>89</v>
      </c>
      <c r="C32" s="30" t="s">
        <v>90</v>
      </c>
      <c r="D32" s="32">
        <f>3*2</f>
        <v>6</v>
      </c>
      <c r="E32" s="34" t="s">
        <v>33</v>
      </c>
      <c r="F32" s="8" t="s">
        <v>133</v>
      </c>
      <c r="G32" s="3" t="s">
        <v>114</v>
      </c>
      <c r="H32" s="5" t="s">
        <v>162</v>
      </c>
      <c r="I32" s="3" t="s">
        <v>105</v>
      </c>
    </row>
    <row r="33" spans="1:9" ht="99.75" customHeight="1" x14ac:dyDescent="0.2">
      <c r="A33" s="42"/>
      <c r="B33" s="49"/>
      <c r="C33" s="42"/>
      <c r="D33" s="43"/>
      <c r="E33" s="49"/>
      <c r="F33" s="8" t="s">
        <v>69</v>
      </c>
      <c r="G33" s="3" t="s">
        <v>163</v>
      </c>
      <c r="H33" s="5" t="s">
        <v>162</v>
      </c>
      <c r="I33" s="3" t="s">
        <v>105</v>
      </c>
    </row>
    <row r="34" spans="1:9" ht="75" customHeight="1" x14ac:dyDescent="0.2">
      <c r="A34" s="42"/>
      <c r="B34" s="49"/>
      <c r="C34" s="42"/>
      <c r="D34" s="43"/>
      <c r="E34" s="49"/>
      <c r="F34" s="8" t="s">
        <v>83</v>
      </c>
      <c r="G34" s="3" t="s">
        <v>114</v>
      </c>
      <c r="H34" s="5" t="s">
        <v>162</v>
      </c>
      <c r="I34" s="3"/>
    </row>
    <row r="35" spans="1:9" ht="91.5" customHeight="1" x14ac:dyDescent="0.2">
      <c r="A35" s="31"/>
      <c r="B35" s="35"/>
      <c r="C35" s="31"/>
      <c r="D35" s="33"/>
      <c r="E35" s="35"/>
      <c r="F35" s="8" t="s">
        <v>91</v>
      </c>
      <c r="G35" s="3" t="s">
        <v>114</v>
      </c>
      <c r="H35" s="5" t="s">
        <v>162</v>
      </c>
      <c r="I35" s="3"/>
    </row>
    <row r="36" spans="1:9" ht="68.25" customHeight="1" x14ac:dyDescent="0.2">
      <c r="A36" s="20" t="s">
        <v>88</v>
      </c>
      <c r="B36" s="19" t="s">
        <v>48</v>
      </c>
      <c r="C36" s="20" t="s">
        <v>13</v>
      </c>
      <c r="D36" s="22">
        <f>1*1</f>
        <v>1</v>
      </c>
      <c r="E36" s="19" t="s">
        <v>134</v>
      </c>
      <c r="F36" s="6" t="s">
        <v>164</v>
      </c>
      <c r="G36" s="3" t="s">
        <v>114</v>
      </c>
      <c r="H36" s="5" t="s">
        <v>162</v>
      </c>
      <c r="I36" s="3" t="s">
        <v>84</v>
      </c>
    </row>
    <row r="37" spans="1:9" ht="76.5" customHeight="1" x14ac:dyDescent="0.2">
      <c r="A37" s="14" t="s">
        <v>37</v>
      </c>
      <c r="B37" s="3" t="s">
        <v>28</v>
      </c>
      <c r="C37" s="14" t="s">
        <v>29</v>
      </c>
      <c r="D37" s="17">
        <f>1*2</f>
        <v>2</v>
      </c>
      <c r="E37" s="3" t="s">
        <v>92</v>
      </c>
      <c r="F37" s="7" t="s">
        <v>135</v>
      </c>
      <c r="G37" s="3" t="s">
        <v>114</v>
      </c>
      <c r="H37" s="12" t="s">
        <v>159</v>
      </c>
      <c r="I37" s="3" t="s">
        <v>106</v>
      </c>
    </row>
    <row r="38" spans="1:9" ht="56.25" customHeight="1" x14ac:dyDescent="0.2">
      <c r="A38" s="30" t="s">
        <v>37</v>
      </c>
      <c r="B38" s="30" t="s">
        <v>28</v>
      </c>
      <c r="C38" s="30" t="s">
        <v>14</v>
      </c>
      <c r="D38" s="32">
        <f>2*2</f>
        <v>4</v>
      </c>
      <c r="E38" s="34" t="s">
        <v>136</v>
      </c>
      <c r="F38" s="6" t="s">
        <v>104</v>
      </c>
      <c r="G38" s="3" t="s">
        <v>114</v>
      </c>
      <c r="H38" s="12" t="s">
        <v>159</v>
      </c>
      <c r="I38" s="3" t="str">
        <f>$I$11</f>
        <v>Concertazione con la Polizia Municipale</v>
      </c>
    </row>
    <row r="39" spans="1:9" ht="72.75" customHeight="1" x14ac:dyDescent="0.2">
      <c r="A39" s="42"/>
      <c r="B39" s="42"/>
      <c r="C39" s="42"/>
      <c r="D39" s="43"/>
      <c r="E39" s="49"/>
      <c r="F39" s="6" t="s">
        <v>137</v>
      </c>
      <c r="G39" s="3" t="s">
        <v>114</v>
      </c>
      <c r="H39" s="12" t="s">
        <v>159</v>
      </c>
      <c r="I39" s="12"/>
    </row>
    <row r="40" spans="1:9" ht="52.5" customHeight="1" x14ac:dyDescent="0.2">
      <c r="A40" s="31"/>
      <c r="B40" s="31"/>
      <c r="C40" s="31"/>
      <c r="D40" s="33"/>
      <c r="E40" s="35"/>
      <c r="F40" s="6" t="s">
        <v>115</v>
      </c>
      <c r="G40" s="3" t="s">
        <v>114</v>
      </c>
      <c r="H40" s="12" t="s">
        <v>159</v>
      </c>
      <c r="I40" s="12"/>
    </row>
    <row r="41" spans="1:9" ht="56.25" x14ac:dyDescent="0.2">
      <c r="A41" s="1" t="s">
        <v>8</v>
      </c>
      <c r="B41" s="2" t="s">
        <v>42</v>
      </c>
      <c r="C41" s="1" t="s">
        <v>4</v>
      </c>
      <c r="D41" s="16" t="s">
        <v>47</v>
      </c>
      <c r="E41" s="2" t="s">
        <v>0</v>
      </c>
      <c r="F41" s="2" t="s">
        <v>31</v>
      </c>
      <c r="G41" s="9" t="s">
        <v>52</v>
      </c>
      <c r="H41" s="9" t="s">
        <v>53</v>
      </c>
      <c r="I41" s="9" t="s">
        <v>54</v>
      </c>
    </row>
    <row r="42" spans="1:9" ht="97.5" customHeight="1" x14ac:dyDescent="0.2">
      <c r="A42" s="30" t="s">
        <v>35</v>
      </c>
      <c r="B42" s="34" t="s">
        <v>26</v>
      </c>
      <c r="C42" s="30" t="s">
        <v>27</v>
      </c>
      <c r="D42" s="32">
        <f>2*2</f>
        <v>4</v>
      </c>
      <c r="E42" s="34" t="s">
        <v>56</v>
      </c>
      <c r="F42" s="8" t="s">
        <v>165</v>
      </c>
      <c r="G42" s="3" t="s">
        <v>114</v>
      </c>
      <c r="H42" s="5" t="s">
        <v>166</v>
      </c>
      <c r="I42" s="3"/>
    </row>
    <row r="43" spans="1:9" ht="56.25" customHeight="1" x14ac:dyDescent="0.2">
      <c r="A43" s="31"/>
      <c r="B43" s="35"/>
      <c r="C43" s="31"/>
      <c r="D43" s="33"/>
      <c r="E43" s="35"/>
      <c r="F43" s="6" t="s">
        <v>116</v>
      </c>
      <c r="G43" s="3" t="s">
        <v>114</v>
      </c>
      <c r="H43" s="5" t="s">
        <v>166</v>
      </c>
      <c r="I43" s="3" t="s">
        <v>167</v>
      </c>
    </row>
    <row r="44" spans="1:9" ht="69.75" customHeight="1" x14ac:dyDescent="0.2">
      <c r="A44" s="30" t="s">
        <v>35</v>
      </c>
      <c r="B44" s="34" t="s">
        <v>16</v>
      </c>
      <c r="C44" s="30" t="s">
        <v>57</v>
      </c>
      <c r="D44" s="32">
        <f>1*2</f>
        <v>2</v>
      </c>
      <c r="E44" s="34" t="s">
        <v>58</v>
      </c>
      <c r="F44" s="6" t="s">
        <v>93</v>
      </c>
      <c r="G44" s="3" t="s">
        <v>114</v>
      </c>
      <c r="H44" s="5" t="s">
        <v>166</v>
      </c>
      <c r="I44" s="3" t="s">
        <v>168</v>
      </c>
    </row>
    <row r="45" spans="1:9" ht="58.5" customHeight="1" x14ac:dyDescent="0.2">
      <c r="A45" s="31"/>
      <c r="B45" s="35"/>
      <c r="C45" s="31"/>
      <c r="D45" s="33"/>
      <c r="E45" s="35"/>
      <c r="F45" s="6" t="s">
        <v>169</v>
      </c>
      <c r="G45" s="3" t="s">
        <v>114</v>
      </c>
      <c r="H45" s="5" t="s">
        <v>166</v>
      </c>
      <c r="I45" s="3" t="s">
        <v>170</v>
      </c>
    </row>
    <row r="46" spans="1:9" ht="76.5" customHeight="1" x14ac:dyDescent="0.2">
      <c r="A46" s="30" t="s">
        <v>35</v>
      </c>
      <c r="B46" s="34" t="s">
        <v>16</v>
      </c>
      <c r="C46" s="30" t="s">
        <v>30</v>
      </c>
      <c r="D46" s="32">
        <f>2*3</f>
        <v>6</v>
      </c>
      <c r="E46" s="34" t="s">
        <v>59</v>
      </c>
      <c r="F46" s="6" t="s">
        <v>171</v>
      </c>
      <c r="G46" s="3" t="s">
        <v>114</v>
      </c>
      <c r="H46" s="5" t="s">
        <v>166</v>
      </c>
      <c r="I46" s="3" t="s">
        <v>170</v>
      </c>
    </row>
    <row r="47" spans="1:9" ht="84.75" customHeight="1" x14ac:dyDescent="0.2">
      <c r="A47" s="31"/>
      <c r="B47" s="35"/>
      <c r="C47" s="31"/>
      <c r="D47" s="33"/>
      <c r="E47" s="35"/>
      <c r="F47" s="6" t="s">
        <v>138</v>
      </c>
      <c r="G47" s="3" t="s">
        <v>114</v>
      </c>
      <c r="H47" s="5" t="s">
        <v>166</v>
      </c>
      <c r="I47" s="3" t="s">
        <v>170</v>
      </c>
    </row>
    <row r="48" spans="1:9" s="23" customFormat="1" ht="71.25" customHeight="1" x14ac:dyDescent="0.2">
      <c r="A48" s="44" t="s">
        <v>35</v>
      </c>
      <c r="B48" s="36" t="s">
        <v>107</v>
      </c>
      <c r="C48" s="44" t="s">
        <v>108</v>
      </c>
      <c r="D48" s="46">
        <f>3*2</f>
        <v>6</v>
      </c>
      <c r="E48" s="36" t="s">
        <v>11</v>
      </c>
      <c r="F48" s="6" t="s">
        <v>139</v>
      </c>
      <c r="G48" s="3" t="s">
        <v>114</v>
      </c>
      <c r="H48" s="5" t="s">
        <v>166</v>
      </c>
      <c r="I48" s="7" t="s">
        <v>172</v>
      </c>
    </row>
    <row r="49" spans="1:9" s="23" customFormat="1" ht="60.75" customHeight="1" x14ac:dyDescent="0.2">
      <c r="A49" s="59"/>
      <c r="B49" s="37"/>
      <c r="C49" s="59"/>
      <c r="D49" s="60"/>
      <c r="E49" s="37"/>
      <c r="F49" s="6" t="s">
        <v>140</v>
      </c>
      <c r="G49" s="3" t="s">
        <v>114</v>
      </c>
      <c r="H49" s="5" t="s">
        <v>166</v>
      </c>
      <c r="I49" s="7" t="s">
        <v>173</v>
      </c>
    </row>
    <row r="50" spans="1:9" s="23" customFormat="1" ht="63" customHeight="1" x14ac:dyDescent="0.2">
      <c r="A50" s="45"/>
      <c r="B50" s="38"/>
      <c r="C50" s="45"/>
      <c r="D50" s="47"/>
      <c r="E50" s="38"/>
      <c r="F50" s="6" t="s">
        <v>70</v>
      </c>
      <c r="G50" s="3" t="s">
        <v>114</v>
      </c>
      <c r="H50" s="5" t="s">
        <v>166</v>
      </c>
      <c r="I50" s="7" t="s">
        <v>172</v>
      </c>
    </row>
    <row r="51" spans="1:9" ht="84" customHeight="1" x14ac:dyDescent="0.2">
      <c r="A51" s="1" t="s">
        <v>8</v>
      </c>
      <c r="B51" s="2" t="s">
        <v>42</v>
      </c>
      <c r="C51" s="1" t="s">
        <v>4</v>
      </c>
      <c r="D51" s="16" t="s">
        <v>47</v>
      </c>
      <c r="E51" s="2" t="s">
        <v>0</v>
      </c>
      <c r="F51" s="2" t="s">
        <v>31</v>
      </c>
      <c r="G51" s="9" t="s">
        <v>52</v>
      </c>
      <c r="H51" s="9" t="s">
        <v>53</v>
      </c>
      <c r="I51" s="9" t="s">
        <v>54</v>
      </c>
    </row>
    <row r="52" spans="1:9" ht="111" customHeight="1" x14ac:dyDescent="0.2">
      <c r="A52" s="30" t="s">
        <v>36</v>
      </c>
      <c r="B52" s="34" t="s">
        <v>3</v>
      </c>
      <c r="C52" s="30" t="s">
        <v>20</v>
      </c>
      <c r="D52" s="32">
        <f>1*2</f>
        <v>2</v>
      </c>
      <c r="E52" s="34" t="s">
        <v>25</v>
      </c>
      <c r="F52" s="6" t="s">
        <v>94</v>
      </c>
      <c r="G52" s="3" t="s">
        <v>114</v>
      </c>
      <c r="H52" s="5" t="s">
        <v>166</v>
      </c>
      <c r="I52" s="3" t="s">
        <v>174</v>
      </c>
    </row>
    <row r="53" spans="1:9" ht="77.25" customHeight="1" x14ac:dyDescent="0.2">
      <c r="A53" s="31"/>
      <c r="B53" s="35"/>
      <c r="C53" s="31"/>
      <c r="D53" s="33"/>
      <c r="E53" s="35"/>
      <c r="F53" s="6" t="s">
        <v>71</v>
      </c>
      <c r="G53" s="3" t="s">
        <v>114</v>
      </c>
      <c r="H53" s="5" t="s">
        <v>166</v>
      </c>
      <c r="I53" s="3"/>
    </row>
    <row r="54" spans="1:9" ht="57.75" customHeight="1" x14ac:dyDescent="0.2">
      <c r="A54" s="30" t="s">
        <v>36</v>
      </c>
      <c r="B54" s="34" t="s">
        <v>3</v>
      </c>
      <c r="C54" s="30" t="s">
        <v>60</v>
      </c>
      <c r="D54" s="32">
        <f>1*2</f>
        <v>2</v>
      </c>
      <c r="E54" s="34" t="s">
        <v>61</v>
      </c>
      <c r="F54" s="6" t="s">
        <v>95</v>
      </c>
      <c r="G54" s="3" t="s">
        <v>114</v>
      </c>
      <c r="H54" s="5" t="s">
        <v>166</v>
      </c>
      <c r="I54" s="3" t="s">
        <v>174</v>
      </c>
    </row>
    <row r="55" spans="1:9" ht="61.5" customHeight="1" x14ac:dyDescent="0.2">
      <c r="A55" s="31"/>
      <c r="B55" s="35"/>
      <c r="C55" s="31"/>
      <c r="D55" s="33"/>
      <c r="E55" s="35"/>
      <c r="F55" s="6" t="s">
        <v>72</v>
      </c>
      <c r="G55" s="3" t="s">
        <v>114</v>
      </c>
      <c r="H55" s="5" t="s">
        <v>166</v>
      </c>
      <c r="I55" s="3"/>
    </row>
    <row r="56" spans="1:9" ht="87.75" customHeight="1" x14ac:dyDescent="0.2">
      <c r="A56" s="30" t="s">
        <v>36</v>
      </c>
      <c r="B56" s="34" t="s">
        <v>3</v>
      </c>
      <c r="C56" s="30" t="s">
        <v>21</v>
      </c>
      <c r="D56" s="32">
        <f>1*1</f>
        <v>1</v>
      </c>
      <c r="E56" s="34" t="s">
        <v>25</v>
      </c>
      <c r="F56" s="6" t="s">
        <v>96</v>
      </c>
      <c r="G56" s="3" t="s">
        <v>114</v>
      </c>
      <c r="H56" s="5" t="s">
        <v>166</v>
      </c>
      <c r="I56" s="3" t="s">
        <v>174</v>
      </c>
    </row>
    <row r="57" spans="1:9" ht="66" customHeight="1" x14ac:dyDescent="0.2">
      <c r="A57" s="31"/>
      <c r="B57" s="35"/>
      <c r="C57" s="31"/>
      <c r="D57" s="33"/>
      <c r="E57" s="35"/>
      <c r="F57" s="6" t="s">
        <v>71</v>
      </c>
      <c r="G57" s="3" t="s">
        <v>114</v>
      </c>
      <c r="H57" s="5" t="s">
        <v>166</v>
      </c>
      <c r="I57" s="3"/>
    </row>
    <row r="58" spans="1:9" ht="56.25" x14ac:dyDescent="0.2">
      <c r="A58" s="1" t="s">
        <v>8</v>
      </c>
      <c r="B58" s="2" t="s">
        <v>42</v>
      </c>
      <c r="C58" s="1" t="s">
        <v>4</v>
      </c>
      <c r="D58" s="16" t="s">
        <v>47</v>
      </c>
      <c r="E58" s="2" t="s">
        <v>0</v>
      </c>
      <c r="F58" s="2" t="s">
        <v>31</v>
      </c>
      <c r="G58" s="9" t="s">
        <v>52</v>
      </c>
      <c r="H58" s="9" t="s">
        <v>53</v>
      </c>
      <c r="I58" s="9" t="s">
        <v>54</v>
      </c>
    </row>
    <row r="59" spans="1:9" ht="66.75" customHeight="1" x14ac:dyDescent="0.2">
      <c r="A59" s="30" t="s">
        <v>65</v>
      </c>
      <c r="B59" s="34" t="s">
        <v>62</v>
      </c>
      <c r="C59" s="30" t="s">
        <v>63</v>
      </c>
      <c r="D59" s="32">
        <f>2*2</f>
        <v>4</v>
      </c>
      <c r="E59" s="34" t="s">
        <v>24</v>
      </c>
      <c r="F59" s="6" t="s">
        <v>141</v>
      </c>
      <c r="G59" s="3" t="s">
        <v>114</v>
      </c>
      <c r="H59" s="5" t="s">
        <v>166</v>
      </c>
      <c r="I59" s="3" t="s">
        <v>174</v>
      </c>
    </row>
    <row r="60" spans="1:9" ht="93.75" customHeight="1" x14ac:dyDescent="0.2">
      <c r="A60" s="42"/>
      <c r="B60" s="49"/>
      <c r="C60" s="42"/>
      <c r="D60" s="43"/>
      <c r="E60" s="49"/>
      <c r="F60" s="6" t="s">
        <v>109</v>
      </c>
      <c r="G60" s="3" t="s">
        <v>114</v>
      </c>
      <c r="H60" s="5" t="s">
        <v>166</v>
      </c>
      <c r="I60" s="3"/>
    </row>
    <row r="61" spans="1:9" ht="57" customHeight="1" x14ac:dyDescent="0.2">
      <c r="A61" s="31"/>
      <c r="B61" s="35"/>
      <c r="C61" s="31"/>
      <c r="D61" s="33"/>
      <c r="E61" s="35"/>
      <c r="F61" s="6" t="s">
        <v>97</v>
      </c>
      <c r="G61" s="3" t="s">
        <v>114</v>
      </c>
      <c r="H61" s="5" t="s">
        <v>166</v>
      </c>
      <c r="I61" s="3"/>
    </row>
    <row r="62" spans="1:9" ht="57.75" customHeight="1" x14ac:dyDescent="0.2">
      <c r="A62" s="30" t="s">
        <v>65</v>
      </c>
      <c r="B62" s="34" t="s">
        <v>62</v>
      </c>
      <c r="C62" s="30" t="s">
        <v>23</v>
      </c>
      <c r="D62" s="32">
        <f>2*2</f>
        <v>4</v>
      </c>
      <c r="E62" s="34" t="s">
        <v>22</v>
      </c>
      <c r="F62" s="6" t="s">
        <v>142</v>
      </c>
      <c r="G62" s="3" t="s">
        <v>114</v>
      </c>
      <c r="H62" s="5" t="s">
        <v>175</v>
      </c>
      <c r="I62" s="3"/>
    </row>
    <row r="63" spans="1:9" ht="84" customHeight="1" x14ac:dyDescent="0.2">
      <c r="A63" s="42"/>
      <c r="B63" s="49"/>
      <c r="C63" s="42"/>
      <c r="D63" s="43"/>
      <c r="E63" s="49"/>
      <c r="F63" s="6" t="s">
        <v>143</v>
      </c>
      <c r="G63" s="3" t="s">
        <v>114</v>
      </c>
      <c r="H63" s="5" t="s">
        <v>175</v>
      </c>
      <c r="I63" s="3"/>
    </row>
    <row r="64" spans="1:9" ht="57.75" customHeight="1" x14ac:dyDescent="0.2">
      <c r="A64" s="31"/>
      <c r="B64" s="35"/>
      <c r="C64" s="31"/>
      <c r="D64" s="33"/>
      <c r="E64" s="35"/>
      <c r="F64" s="6" t="s">
        <v>73</v>
      </c>
      <c r="G64" s="3" t="s">
        <v>114</v>
      </c>
      <c r="H64" s="5" t="s">
        <v>175</v>
      </c>
      <c r="I64" s="3" t="s">
        <v>87</v>
      </c>
    </row>
    <row r="65" spans="1:9" ht="75.75" customHeight="1" x14ac:dyDescent="0.2">
      <c r="A65" s="34" t="s">
        <v>65</v>
      </c>
      <c r="B65" s="34" t="s">
        <v>119</v>
      </c>
      <c r="C65" s="34" t="s">
        <v>145</v>
      </c>
      <c r="D65" s="32">
        <f>1*2</f>
        <v>2</v>
      </c>
      <c r="E65" s="30" t="s">
        <v>24</v>
      </c>
      <c r="F65" s="6" t="s">
        <v>144</v>
      </c>
      <c r="G65" s="3" t="s">
        <v>114</v>
      </c>
      <c r="H65" s="5" t="s">
        <v>166</v>
      </c>
      <c r="I65" s="3" t="s">
        <v>170</v>
      </c>
    </row>
    <row r="66" spans="1:9" ht="77.25" customHeight="1" x14ac:dyDescent="0.2">
      <c r="A66" s="49"/>
      <c r="B66" s="49"/>
      <c r="C66" s="49"/>
      <c r="D66" s="43"/>
      <c r="E66" s="42"/>
      <c r="F66" s="6" t="s">
        <v>146</v>
      </c>
      <c r="G66" s="3" t="s">
        <v>114</v>
      </c>
      <c r="H66" s="5" t="s">
        <v>166</v>
      </c>
      <c r="I66" s="12"/>
    </row>
    <row r="67" spans="1:9" ht="65.25" customHeight="1" x14ac:dyDescent="0.2">
      <c r="A67" s="35"/>
      <c r="B67" s="35"/>
      <c r="C67" s="35"/>
      <c r="D67" s="33"/>
      <c r="E67" s="31"/>
      <c r="F67" s="6" t="s">
        <v>118</v>
      </c>
      <c r="G67" s="3" t="s">
        <v>114</v>
      </c>
      <c r="H67" s="5" t="s">
        <v>166</v>
      </c>
      <c r="I67" s="12"/>
    </row>
    <row r="68" spans="1:9" ht="56.25" x14ac:dyDescent="0.2">
      <c r="A68" s="1" t="s">
        <v>8</v>
      </c>
      <c r="B68" s="2" t="s">
        <v>42</v>
      </c>
      <c r="C68" s="1" t="s">
        <v>4</v>
      </c>
      <c r="D68" s="16" t="s">
        <v>47</v>
      </c>
      <c r="E68" s="2" t="s">
        <v>0</v>
      </c>
      <c r="F68" s="2" t="s">
        <v>31</v>
      </c>
      <c r="G68" s="9" t="s">
        <v>52</v>
      </c>
      <c r="H68" s="9" t="s">
        <v>53</v>
      </c>
      <c r="I68" s="9" t="s">
        <v>54</v>
      </c>
    </row>
    <row r="69" spans="1:9" ht="75" x14ac:dyDescent="0.2">
      <c r="A69" s="30" t="s">
        <v>48</v>
      </c>
      <c r="B69" s="34" t="s">
        <v>48</v>
      </c>
      <c r="C69" s="44" t="s">
        <v>45</v>
      </c>
      <c r="D69" s="46">
        <f>1*2</f>
        <v>2</v>
      </c>
      <c r="E69" s="36" t="s">
        <v>46</v>
      </c>
      <c r="F69" s="7" t="s">
        <v>117</v>
      </c>
      <c r="G69" s="3" t="s">
        <v>114</v>
      </c>
      <c r="H69" s="5" t="s">
        <v>162</v>
      </c>
      <c r="I69" s="3"/>
    </row>
    <row r="70" spans="1:9" ht="91.5" customHeight="1" x14ac:dyDescent="0.2">
      <c r="A70" s="31"/>
      <c r="B70" s="35"/>
      <c r="C70" s="45"/>
      <c r="D70" s="47"/>
      <c r="E70" s="38"/>
      <c r="F70" s="7" t="s">
        <v>98</v>
      </c>
      <c r="G70" s="3" t="s">
        <v>114</v>
      </c>
      <c r="H70" s="5" t="s">
        <v>162</v>
      </c>
      <c r="I70" s="3" t="s">
        <v>84</v>
      </c>
    </row>
    <row r="71" spans="1:9" ht="60" customHeight="1" x14ac:dyDescent="0.2">
      <c r="A71" s="30" t="s">
        <v>48</v>
      </c>
      <c r="B71" s="34" t="s">
        <v>49</v>
      </c>
      <c r="C71" s="50" t="s">
        <v>50</v>
      </c>
      <c r="D71" s="53">
        <f>2*2</f>
        <v>4</v>
      </c>
      <c r="E71" s="56" t="s">
        <v>99</v>
      </c>
      <c r="F71" s="21" t="s">
        <v>176</v>
      </c>
      <c r="G71" s="3" t="s">
        <v>114</v>
      </c>
      <c r="H71" s="5" t="s">
        <v>162</v>
      </c>
      <c r="I71" s="19"/>
    </row>
    <row r="72" spans="1:9" s="12" customFormat="1" ht="60" customHeight="1" x14ac:dyDescent="0.2">
      <c r="A72" s="42"/>
      <c r="B72" s="49"/>
      <c r="C72" s="51"/>
      <c r="D72" s="54"/>
      <c r="E72" s="57"/>
      <c r="F72" s="7" t="s">
        <v>74</v>
      </c>
      <c r="G72" s="3" t="s">
        <v>114</v>
      </c>
      <c r="H72" s="5" t="s">
        <v>162</v>
      </c>
      <c r="I72" s="3" t="s">
        <v>177</v>
      </c>
    </row>
    <row r="73" spans="1:9" s="12" customFormat="1" ht="57" customHeight="1" x14ac:dyDescent="0.2">
      <c r="A73" s="31"/>
      <c r="B73" s="35"/>
      <c r="C73" s="52"/>
      <c r="D73" s="55"/>
      <c r="E73" s="58"/>
      <c r="F73" s="7" t="s">
        <v>75</v>
      </c>
      <c r="G73" s="3" t="s">
        <v>149</v>
      </c>
      <c r="H73" s="5" t="s">
        <v>162</v>
      </c>
      <c r="I73" s="3"/>
    </row>
    <row r="74" spans="1:9" ht="75.75" customHeight="1" x14ac:dyDescent="0.2">
      <c r="A74" s="48" t="s">
        <v>48</v>
      </c>
      <c r="B74" s="39" t="s">
        <v>51</v>
      </c>
      <c r="C74" s="40" t="s">
        <v>120</v>
      </c>
      <c r="D74" s="41">
        <f>3*2</f>
        <v>6</v>
      </c>
      <c r="E74" s="39" t="s">
        <v>100</v>
      </c>
      <c r="F74" s="13" t="s">
        <v>110</v>
      </c>
      <c r="G74" s="3" t="s">
        <v>114</v>
      </c>
      <c r="H74" s="5" t="s">
        <v>162</v>
      </c>
      <c r="I74" s="3" t="s">
        <v>79</v>
      </c>
    </row>
    <row r="75" spans="1:9" ht="56.25" x14ac:dyDescent="0.2">
      <c r="A75" s="48"/>
      <c r="B75" s="39"/>
      <c r="C75" s="40"/>
      <c r="D75" s="41"/>
      <c r="E75" s="39"/>
      <c r="F75" s="3" t="s">
        <v>77</v>
      </c>
      <c r="G75" s="3" t="s">
        <v>114</v>
      </c>
      <c r="H75" s="5" t="s">
        <v>162</v>
      </c>
      <c r="I75" s="3"/>
    </row>
    <row r="76" spans="1:9" ht="37.5" x14ac:dyDescent="0.2">
      <c r="A76" s="48"/>
      <c r="B76" s="39"/>
      <c r="C76" s="40"/>
      <c r="D76" s="41"/>
      <c r="E76" s="39"/>
      <c r="F76" s="3" t="s">
        <v>76</v>
      </c>
      <c r="G76" s="3" t="s">
        <v>114</v>
      </c>
      <c r="H76" s="5" t="s">
        <v>162</v>
      </c>
      <c r="I76" s="3"/>
    </row>
  </sheetData>
  <mergeCells count="130">
    <mergeCell ref="E14:E15"/>
    <mergeCell ref="B16:B18"/>
    <mergeCell ref="C16:C18"/>
    <mergeCell ref="D16:D18"/>
    <mergeCell ref="E16:E18"/>
    <mergeCell ref="B14:B15"/>
    <mergeCell ref="D19:D20"/>
    <mergeCell ref="E19:E20"/>
    <mergeCell ref="C27:C28"/>
    <mergeCell ref="B27:B28"/>
    <mergeCell ref="D27:D28"/>
    <mergeCell ref="E27:E28"/>
    <mergeCell ref="B19:B20"/>
    <mergeCell ref="C19:C20"/>
    <mergeCell ref="C24:C26"/>
    <mergeCell ref="D24:D26"/>
    <mergeCell ref="E22:E23"/>
    <mergeCell ref="E24:E26"/>
    <mergeCell ref="B4:B6"/>
    <mergeCell ref="C4:C6"/>
    <mergeCell ref="D4:D6"/>
    <mergeCell ref="E4:E6"/>
    <mergeCell ref="E2:E3"/>
    <mergeCell ref="D2:D3"/>
    <mergeCell ref="B2:B3"/>
    <mergeCell ref="C2:C3"/>
    <mergeCell ref="E10:E11"/>
    <mergeCell ref="B7:B9"/>
    <mergeCell ref="C7:C9"/>
    <mergeCell ref="D7:D9"/>
    <mergeCell ref="E7:E9"/>
    <mergeCell ref="B10:B11"/>
    <mergeCell ref="C10:C11"/>
    <mergeCell ref="A2:A3"/>
    <mergeCell ref="A4:A6"/>
    <mergeCell ref="A7:A9"/>
    <mergeCell ref="A10:A11"/>
    <mergeCell ref="B22:B23"/>
    <mergeCell ref="B69:B70"/>
    <mergeCell ref="B62:B64"/>
    <mergeCell ref="B52:B53"/>
    <mergeCell ref="A27:A28"/>
    <mergeCell ref="A29:A30"/>
    <mergeCell ref="B54:B55"/>
    <mergeCell ref="A65:A67"/>
    <mergeCell ref="B44:B45"/>
    <mergeCell ref="A38:A40"/>
    <mergeCell ref="B38:B40"/>
    <mergeCell ref="B56:B57"/>
    <mergeCell ref="B59:B61"/>
    <mergeCell ref="B65:B67"/>
    <mergeCell ref="B42:B43"/>
    <mergeCell ref="A56:A57"/>
    <mergeCell ref="B24:B26"/>
    <mergeCell ref="B32:B35"/>
    <mergeCell ref="B29:B30"/>
    <mergeCell ref="B46:B47"/>
    <mergeCell ref="A14:A15"/>
    <mergeCell ref="A16:A18"/>
    <mergeCell ref="A19:A20"/>
    <mergeCell ref="A22:A23"/>
    <mergeCell ref="A24:A26"/>
    <mergeCell ref="D10:D11"/>
    <mergeCell ref="C22:C23"/>
    <mergeCell ref="D22:D23"/>
    <mergeCell ref="C56:C57"/>
    <mergeCell ref="D56:D57"/>
    <mergeCell ref="C48:C50"/>
    <mergeCell ref="D48:D50"/>
    <mergeCell ref="C38:C40"/>
    <mergeCell ref="B48:B50"/>
    <mergeCell ref="C14:C15"/>
    <mergeCell ref="D14:D15"/>
    <mergeCell ref="C32:C35"/>
    <mergeCell ref="D32:D35"/>
    <mergeCell ref="C29:C30"/>
    <mergeCell ref="D29:D30"/>
    <mergeCell ref="D38:D40"/>
    <mergeCell ref="C54:C55"/>
    <mergeCell ref="D54:D55"/>
    <mergeCell ref="A48:A50"/>
    <mergeCell ref="A32:A35"/>
    <mergeCell ref="E38:E40"/>
    <mergeCell ref="E42:E43"/>
    <mergeCell ref="C44:C45"/>
    <mergeCell ref="D44:D45"/>
    <mergeCell ref="E44:E45"/>
    <mergeCell ref="E32:E35"/>
    <mergeCell ref="A59:A61"/>
    <mergeCell ref="A62:A64"/>
    <mergeCell ref="A44:A45"/>
    <mergeCell ref="A42:A43"/>
    <mergeCell ref="A46:A47"/>
    <mergeCell ref="A52:A53"/>
    <mergeCell ref="A54:A55"/>
    <mergeCell ref="C59:C61"/>
    <mergeCell ref="D59:D61"/>
    <mergeCell ref="B74:B76"/>
    <mergeCell ref="C74:C76"/>
    <mergeCell ref="D74:D76"/>
    <mergeCell ref="C62:C64"/>
    <mergeCell ref="D62:D64"/>
    <mergeCell ref="C69:C70"/>
    <mergeCell ref="D69:D70"/>
    <mergeCell ref="E54:E55"/>
    <mergeCell ref="A74:A76"/>
    <mergeCell ref="D65:D67"/>
    <mergeCell ref="E59:E61"/>
    <mergeCell ref="E65:E67"/>
    <mergeCell ref="E62:E64"/>
    <mergeCell ref="E56:E57"/>
    <mergeCell ref="E74:E76"/>
    <mergeCell ref="E69:E70"/>
    <mergeCell ref="B71:B73"/>
    <mergeCell ref="C71:C73"/>
    <mergeCell ref="D71:D73"/>
    <mergeCell ref="E71:E73"/>
    <mergeCell ref="A69:A70"/>
    <mergeCell ref="C65:C67"/>
    <mergeCell ref="A71:A73"/>
    <mergeCell ref="C46:C47"/>
    <mergeCell ref="D46:D47"/>
    <mergeCell ref="E46:E47"/>
    <mergeCell ref="C52:C53"/>
    <mergeCell ref="D52:D53"/>
    <mergeCell ref="E52:E53"/>
    <mergeCell ref="E29:E30"/>
    <mergeCell ref="E48:E50"/>
    <mergeCell ref="C42:C43"/>
    <mergeCell ref="D42:D43"/>
  </mergeCells>
  <phoneticPr fontId="1" type="noConversion"/>
  <printOptions horizontalCentered="1"/>
  <pageMargins left="0.74803149606299213" right="0.74803149606299213" top="1.3385826771653544" bottom="0.98425196850393704" header="0.51181102362204722" footer="0.51181102362204722"/>
  <pageSetup paperSize="8" scale="58" fitToHeight="0" orientation="landscape" r:id="rId1"/>
  <headerFooter scaleWithDoc="0" alignWithMargins="0"/>
  <rowBreaks count="7" manualBreakCount="7">
    <brk id="11" max="16383" man="1"/>
    <brk id="20" max="16383" man="1"/>
    <brk id="30" max="16383" man="1"/>
    <brk id="40" max="16383" man="1"/>
    <brk id="50" max="16383" man="1"/>
    <brk id="57" max="16383" man="1"/>
    <brk id="67" max="16383" man="1"/>
  </rowBreaks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E22" sqref="E22:E24"/>
    </sheetView>
  </sheetViews>
  <sheetFormatPr defaultRowHeight="18.75" x14ac:dyDescent="0.2"/>
  <cols>
    <col min="1" max="1" width="30" style="15" customWidth="1"/>
    <col min="2" max="2" width="21.140625" style="4" customWidth="1"/>
    <col min="3" max="3" width="30" style="15" customWidth="1"/>
    <col min="4" max="4" width="24.42578125" style="18" customWidth="1"/>
    <col min="5" max="5" width="37.28515625" style="4" customWidth="1"/>
    <col min="6" max="6" width="107.28515625" style="10" customWidth="1"/>
    <col min="7" max="7" width="21.140625" style="4" customWidth="1"/>
    <col min="8" max="8" width="24" style="10" customWidth="1"/>
    <col min="9" max="9" width="37.5703125" style="4" customWidth="1"/>
    <col min="10" max="16384" width="9.140625" style="10"/>
  </cols>
  <sheetData>
    <row r="1" spans="1:9" ht="64.5" customHeight="1" x14ac:dyDescent="0.2">
      <c r="A1" s="1" t="s">
        <v>8</v>
      </c>
      <c r="B1" s="2" t="s">
        <v>42</v>
      </c>
      <c r="C1" s="1" t="s">
        <v>4</v>
      </c>
      <c r="D1" s="16" t="s">
        <v>47</v>
      </c>
      <c r="E1" s="2" t="s">
        <v>0</v>
      </c>
      <c r="F1" s="2" t="s">
        <v>31</v>
      </c>
      <c r="G1" s="9" t="s">
        <v>52</v>
      </c>
      <c r="H1" s="9" t="s">
        <v>53</v>
      </c>
      <c r="I1" s="9" t="s">
        <v>54</v>
      </c>
    </row>
    <row r="2" spans="1:9" s="11" customFormat="1" ht="135.75" customHeight="1" x14ac:dyDescent="0.2">
      <c r="A2" s="30" t="s">
        <v>34</v>
      </c>
      <c r="B2" s="34" t="s">
        <v>7</v>
      </c>
      <c r="C2" s="30" t="s">
        <v>10</v>
      </c>
      <c r="D2" s="32">
        <f>2*2</f>
        <v>4</v>
      </c>
      <c r="E2" s="34" t="s">
        <v>2</v>
      </c>
      <c r="F2" s="6" t="s">
        <v>111</v>
      </c>
      <c r="G2" s="5" t="s">
        <v>147</v>
      </c>
      <c r="H2" s="5" t="s">
        <v>148</v>
      </c>
      <c r="I2" s="5"/>
    </row>
    <row r="3" spans="1:9" s="11" customFormat="1" ht="131.25" x14ac:dyDescent="0.2">
      <c r="A3" s="31"/>
      <c r="B3" s="35"/>
      <c r="C3" s="31"/>
      <c r="D3" s="33"/>
      <c r="E3" s="35"/>
      <c r="F3" s="6" t="s">
        <v>121</v>
      </c>
      <c r="G3" s="5" t="s">
        <v>149</v>
      </c>
      <c r="H3" s="5" t="s">
        <v>148</v>
      </c>
      <c r="I3" s="5"/>
    </row>
    <row r="4" spans="1:9" s="11" customFormat="1" ht="90" customHeight="1" x14ac:dyDescent="0.2">
      <c r="A4" s="30" t="s">
        <v>34</v>
      </c>
      <c r="B4" s="34" t="s">
        <v>7</v>
      </c>
      <c r="C4" s="30" t="s">
        <v>44</v>
      </c>
      <c r="D4" s="32">
        <f>2*2</f>
        <v>4</v>
      </c>
      <c r="E4" s="34" t="s">
        <v>66</v>
      </c>
      <c r="F4" s="6" t="s">
        <v>122</v>
      </c>
      <c r="G4" s="5" t="s">
        <v>150</v>
      </c>
      <c r="H4" s="5" t="s">
        <v>148</v>
      </c>
      <c r="I4" s="5"/>
    </row>
    <row r="5" spans="1:9" s="11" customFormat="1" ht="70.5" customHeight="1" x14ac:dyDescent="0.2">
      <c r="A5" s="42"/>
      <c r="B5" s="49"/>
      <c r="C5" s="42"/>
      <c r="D5" s="43"/>
      <c r="E5" s="49"/>
      <c r="F5" s="6" t="s">
        <v>67</v>
      </c>
      <c r="G5" s="5" t="s">
        <v>150</v>
      </c>
      <c r="H5" s="5" t="s">
        <v>148</v>
      </c>
      <c r="I5" s="5"/>
    </row>
    <row r="6" spans="1:9" s="11" customFormat="1" ht="83.25" customHeight="1" x14ac:dyDescent="0.2">
      <c r="A6" s="31"/>
      <c r="B6" s="35"/>
      <c r="C6" s="31"/>
      <c r="D6" s="33"/>
      <c r="E6" s="35"/>
      <c r="F6" s="6" t="s">
        <v>123</v>
      </c>
      <c r="G6" s="5" t="s">
        <v>150</v>
      </c>
      <c r="H6" s="5" t="s">
        <v>148</v>
      </c>
      <c r="I6" s="5"/>
    </row>
    <row r="7" spans="1:9" s="11" customFormat="1" ht="117.75" customHeight="1" x14ac:dyDescent="0.2">
      <c r="A7" s="30" t="s">
        <v>34</v>
      </c>
      <c r="B7" s="34" t="s">
        <v>7</v>
      </c>
      <c r="C7" s="30" t="s">
        <v>12</v>
      </c>
      <c r="D7" s="32">
        <f>3*3</f>
        <v>9</v>
      </c>
      <c r="E7" s="34" t="s">
        <v>9</v>
      </c>
      <c r="F7" s="6" t="s">
        <v>126</v>
      </c>
      <c r="G7" s="5" t="s">
        <v>151</v>
      </c>
      <c r="H7" s="5" t="s">
        <v>148</v>
      </c>
      <c r="I7" s="5" t="s">
        <v>154</v>
      </c>
    </row>
    <row r="8" spans="1:9" s="11" customFormat="1" ht="95.25" customHeight="1" x14ac:dyDescent="0.2">
      <c r="A8" s="42"/>
      <c r="B8" s="49"/>
      <c r="C8" s="42"/>
      <c r="D8" s="43"/>
      <c r="E8" s="49"/>
      <c r="F8" s="6" t="s">
        <v>124</v>
      </c>
      <c r="G8" s="5" t="s">
        <v>151</v>
      </c>
      <c r="H8" s="5" t="s">
        <v>148</v>
      </c>
      <c r="I8" s="5" t="s">
        <v>152</v>
      </c>
    </row>
    <row r="9" spans="1:9" s="11" customFormat="1" ht="81.75" customHeight="1" x14ac:dyDescent="0.2">
      <c r="A9" s="31"/>
      <c r="B9" s="35"/>
      <c r="C9" s="31"/>
      <c r="D9" s="33"/>
      <c r="E9" s="35"/>
      <c r="F9" s="6" t="s">
        <v>125</v>
      </c>
      <c r="G9" s="5" t="s">
        <v>114</v>
      </c>
      <c r="H9" s="5" t="s">
        <v>148</v>
      </c>
      <c r="I9" s="5" t="s">
        <v>154</v>
      </c>
    </row>
    <row r="10" spans="1:9" s="11" customFormat="1" ht="107.25" customHeight="1" x14ac:dyDescent="0.2">
      <c r="A10" s="30" t="s">
        <v>34</v>
      </c>
      <c r="B10" s="34" t="s">
        <v>7</v>
      </c>
      <c r="C10" s="30" t="s">
        <v>127</v>
      </c>
      <c r="D10" s="32">
        <f>1*1</f>
        <v>1</v>
      </c>
      <c r="E10" s="34" t="s">
        <v>2</v>
      </c>
      <c r="F10" s="6" t="s">
        <v>128</v>
      </c>
      <c r="G10" s="5" t="str">
        <f>$G$8</f>
        <v>pronta verifica con gli uffici delle segnalazioni pervenute</v>
      </c>
      <c r="H10" s="5" t="s">
        <v>148</v>
      </c>
      <c r="I10" s="5" t="s">
        <v>153</v>
      </c>
    </row>
    <row r="11" spans="1:9" s="11" customFormat="1" ht="84" customHeight="1" x14ac:dyDescent="0.2">
      <c r="A11" s="31"/>
      <c r="B11" s="35"/>
      <c r="C11" s="31"/>
      <c r="D11" s="33"/>
      <c r="E11" s="35"/>
      <c r="F11" s="6" t="s">
        <v>125</v>
      </c>
      <c r="G11" s="5" t="s">
        <v>114</v>
      </c>
      <c r="H11" s="5" t="s">
        <v>148</v>
      </c>
      <c r="I11" s="5" t="s">
        <v>153</v>
      </c>
    </row>
    <row r="12" spans="1:9" ht="56.25" x14ac:dyDescent="0.2">
      <c r="A12" s="1" t="s">
        <v>8</v>
      </c>
      <c r="B12" s="2" t="s">
        <v>43</v>
      </c>
      <c r="C12" s="1" t="s">
        <v>4</v>
      </c>
      <c r="D12" s="16" t="s">
        <v>47</v>
      </c>
      <c r="E12" s="2" t="s">
        <v>0</v>
      </c>
      <c r="F12" s="2" t="s">
        <v>31</v>
      </c>
      <c r="G12" s="9" t="s">
        <v>52</v>
      </c>
      <c r="H12" s="9" t="s">
        <v>53</v>
      </c>
      <c r="I12" s="9" t="s">
        <v>54</v>
      </c>
    </row>
    <row r="13" spans="1:9" s="11" customFormat="1" ht="116.25" customHeight="1" x14ac:dyDescent="0.2">
      <c r="A13" s="26" t="s">
        <v>34</v>
      </c>
      <c r="B13" s="25" t="s">
        <v>41</v>
      </c>
      <c r="C13" s="26" t="s">
        <v>78</v>
      </c>
      <c r="D13" s="24">
        <f>1*1</f>
        <v>1</v>
      </c>
      <c r="E13" s="25" t="s">
        <v>113</v>
      </c>
      <c r="F13" s="6" t="s">
        <v>112</v>
      </c>
      <c r="G13" s="5" t="s">
        <v>149</v>
      </c>
      <c r="H13" s="5" t="s">
        <v>148</v>
      </c>
      <c r="I13" s="5"/>
    </row>
    <row r="14" spans="1:9" s="11" customFormat="1" ht="87" customHeight="1" x14ac:dyDescent="0.2">
      <c r="A14" s="30" t="s">
        <v>34</v>
      </c>
      <c r="B14" s="34" t="s">
        <v>41</v>
      </c>
      <c r="C14" s="30" t="s">
        <v>19</v>
      </c>
      <c r="D14" s="32">
        <f>2*2</f>
        <v>4</v>
      </c>
      <c r="E14" s="34" t="s">
        <v>2</v>
      </c>
      <c r="F14" s="6" t="s">
        <v>129</v>
      </c>
      <c r="G14" s="5" t="s">
        <v>114</v>
      </c>
      <c r="H14" s="5" t="s">
        <v>148</v>
      </c>
      <c r="I14" s="5" t="s">
        <v>79</v>
      </c>
    </row>
    <row r="15" spans="1:9" s="11" customFormat="1" ht="66.75" customHeight="1" x14ac:dyDescent="0.2">
      <c r="A15" s="31"/>
      <c r="B15" s="35"/>
      <c r="C15" s="31"/>
      <c r="D15" s="33"/>
      <c r="E15" s="35"/>
      <c r="F15" s="6" t="s">
        <v>80</v>
      </c>
      <c r="G15" s="5" t="s">
        <v>114</v>
      </c>
      <c r="H15" s="5" t="s">
        <v>148</v>
      </c>
      <c r="I15" s="5"/>
    </row>
    <row r="16" spans="1:9" ht="76.5" customHeight="1" x14ac:dyDescent="0.2">
      <c r="A16" s="30" t="s">
        <v>34</v>
      </c>
      <c r="B16" s="34" t="s">
        <v>5</v>
      </c>
      <c r="C16" s="30" t="s">
        <v>1</v>
      </c>
      <c r="D16" s="32">
        <f>2*2</f>
        <v>4</v>
      </c>
      <c r="E16" s="34" t="s">
        <v>11</v>
      </c>
      <c r="F16" s="6" t="s">
        <v>155</v>
      </c>
      <c r="G16" s="3" t="s">
        <v>114</v>
      </c>
      <c r="H16" s="5" t="s">
        <v>148</v>
      </c>
      <c r="I16" s="3" t="s">
        <v>156</v>
      </c>
    </row>
    <row r="17" spans="1:9" ht="54.75" customHeight="1" x14ac:dyDescent="0.2">
      <c r="A17" s="42"/>
      <c r="B17" s="49"/>
      <c r="C17" s="42"/>
      <c r="D17" s="43"/>
      <c r="E17" s="49"/>
      <c r="F17" s="6" t="s">
        <v>68</v>
      </c>
      <c r="G17" s="3" t="s">
        <v>114</v>
      </c>
      <c r="H17" s="5" t="s">
        <v>148</v>
      </c>
      <c r="I17" s="3"/>
    </row>
    <row r="18" spans="1:9" ht="64.5" customHeight="1" x14ac:dyDescent="0.2">
      <c r="A18" s="31"/>
      <c r="B18" s="35"/>
      <c r="C18" s="31"/>
      <c r="D18" s="33"/>
      <c r="E18" s="35"/>
      <c r="F18" s="6" t="s">
        <v>101</v>
      </c>
      <c r="G18" s="3" t="s">
        <v>114</v>
      </c>
      <c r="H18" s="5" t="s">
        <v>148</v>
      </c>
      <c r="I18" s="3" t="s">
        <v>153</v>
      </c>
    </row>
    <row r="19" spans="1:9" ht="62.25" customHeight="1" x14ac:dyDescent="0.2">
      <c r="A19" s="30" t="s">
        <v>34</v>
      </c>
      <c r="B19" s="34" t="s">
        <v>5</v>
      </c>
      <c r="C19" s="30" t="s">
        <v>130</v>
      </c>
      <c r="D19" s="32">
        <f>2*2</f>
        <v>4</v>
      </c>
      <c r="E19" s="34" t="s">
        <v>2</v>
      </c>
      <c r="F19" s="8" t="s">
        <v>157</v>
      </c>
      <c r="G19" s="3" t="s">
        <v>114</v>
      </c>
      <c r="H19" s="5" t="s">
        <v>148</v>
      </c>
      <c r="I19" s="3"/>
    </row>
    <row r="20" spans="1:9" ht="56.25" customHeight="1" x14ac:dyDescent="0.2">
      <c r="A20" s="31"/>
      <c r="B20" s="35"/>
      <c r="C20" s="31"/>
      <c r="D20" s="33"/>
      <c r="E20" s="35"/>
      <c r="F20" s="6" t="s">
        <v>158</v>
      </c>
      <c r="G20" s="7" t="s">
        <v>149</v>
      </c>
      <c r="H20" s="5" t="s">
        <v>148</v>
      </c>
      <c r="I20" s="3"/>
    </row>
    <row r="21" spans="1:9" x14ac:dyDescent="0.2">
      <c r="A21" s="1"/>
      <c r="B21" s="2"/>
      <c r="C21" s="1"/>
      <c r="D21" s="16"/>
      <c r="E21" s="2"/>
      <c r="F21" s="2"/>
      <c r="G21" s="9"/>
      <c r="H21" s="9"/>
      <c r="I21" s="9"/>
    </row>
    <row r="22" spans="1:9" ht="97.5" customHeight="1" x14ac:dyDescent="0.2">
      <c r="A22" s="30" t="s">
        <v>38</v>
      </c>
      <c r="B22" s="34" t="s">
        <v>40</v>
      </c>
      <c r="C22" s="44" t="s">
        <v>64</v>
      </c>
      <c r="D22" s="32">
        <f>3*2</f>
        <v>6</v>
      </c>
      <c r="E22" s="61" t="s">
        <v>32</v>
      </c>
      <c r="F22" s="6" t="s">
        <v>131</v>
      </c>
      <c r="G22" s="3" t="s">
        <v>160</v>
      </c>
      <c r="H22" s="5" t="s">
        <v>148</v>
      </c>
      <c r="I22" s="3"/>
    </row>
    <row r="23" spans="1:9" ht="93.75" x14ac:dyDescent="0.2">
      <c r="A23" s="42"/>
      <c r="B23" s="49"/>
      <c r="C23" s="59"/>
      <c r="D23" s="43"/>
      <c r="E23" s="62"/>
      <c r="F23" s="6" t="s">
        <v>82</v>
      </c>
      <c r="G23" s="3" t="s">
        <v>114</v>
      </c>
      <c r="H23" s="5" t="s">
        <v>148</v>
      </c>
      <c r="I23" s="3"/>
    </row>
    <row r="24" spans="1:9" ht="72" customHeight="1" x14ac:dyDescent="0.2">
      <c r="A24" s="31"/>
      <c r="B24" s="35"/>
      <c r="C24" s="45"/>
      <c r="D24" s="33"/>
      <c r="E24" s="63"/>
      <c r="F24" s="6" t="s">
        <v>83</v>
      </c>
      <c r="G24" s="3" t="s">
        <v>114</v>
      </c>
      <c r="H24" s="5" t="s">
        <v>148</v>
      </c>
      <c r="I24" s="3" t="s">
        <v>84</v>
      </c>
    </row>
    <row r="25" spans="1:9" ht="129.75" customHeight="1" x14ac:dyDescent="0.2">
      <c r="A25" s="30" t="s">
        <v>38</v>
      </c>
      <c r="B25" s="34" t="s">
        <v>6</v>
      </c>
      <c r="C25" s="30" t="s">
        <v>102</v>
      </c>
      <c r="D25" s="32">
        <f>3*2</f>
        <v>6</v>
      </c>
      <c r="E25" s="34" t="s">
        <v>18</v>
      </c>
      <c r="F25" s="6" t="s">
        <v>103</v>
      </c>
      <c r="G25" s="3" t="s">
        <v>114</v>
      </c>
      <c r="H25" s="5" t="s">
        <v>148</v>
      </c>
      <c r="I25" s="3" t="s">
        <v>84</v>
      </c>
    </row>
    <row r="26" spans="1:9" ht="84" customHeight="1" x14ac:dyDescent="0.2">
      <c r="A26" s="31"/>
      <c r="B26" s="35"/>
      <c r="C26" s="31"/>
      <c r="D26" s="33"/>
      <c r="E26" s="35"/>
      <c r="F26" s="6" t="s">
        <v>85</v>
      </c>
      <c r="G26" s="3" t="s">
        <v>114</v>
      </c>
      <c r="H26" s="5" t="s">
        <v>148</v>
      </c>
      <c r="I26" s="3" t="s">
        <v>84</v>
      </c>
    </row>
    <row r="27" spans="1:9" ht="66" customHeight="1" x14ac:dyDescent="0.2">
      <c r="A27" s="30" t="s">
        <v>38</v>
      </c>
      <c r="B27" s="34" t="s">
        <v>55</v>
      </c>
      <c r="C27" s="44" t="s">
        <v>132</v>
      </c>
      <c r="D27" s="32">
        <f>2*2</f>
        <v>4</v>
      </c>
      <c r="E27" s="34" t="s">
        <v>15</v>
      </c>
      <c r="F27" s="6" t="s">
        <v>86</v>
      </c>
      <c r="G27" s="3" t="s">
        <v>114</v>
      </c>
      <c r="H27" s="5" t="s">
        <v>148</v>
      </c>
      <c r="I27" s="3" t="s">
        <v>161</v>
      </c>
    </row>
    <row r="28" spans="1:9" ht="73.5" customHeight="1" x14ac:dyDescent="0.2">
      <c r="A28" s="31"/>
      <c r="B28" s="35"/>
      <c r="C28" s="45"/>
      <c r="D28" s="33"/>
      <c r="E28" s="35"/>
      <c r="F28" s="6" t="s">
        <v>67</v>
      </c>
      <c r="G28" s="3" t="s">
        <v>114</v>
      </c>
      <c r="H28" s="5" t="s">
        <v>148</v>
      </c>
      <c r="I28" s="3"/>
    </row>
  </sheetData>
  <mergeCells count="50">
    <mergeCell ref="A22:A24"/>
    <mergeCell ref="B22:B24"/>
    <mergeCell ref="C22:C24"/>
    <mergeCell ref="D22:D24"/>
    <mergeCell ref="E22:E24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A19:A20"/>
    <mergeCell ref="B19:B20"/>
    <mergeCell ref="C19:C20"/>
    <mergeCell ref="D19:D20"/>
    <mergeCell ref="E19:E20"/>
    <mergeCell ref="A14:A15"/>
    <mergeCell ref="B14:B15"/>
    <mergeCell ref="C14:C15"/>
    <mergeCell ref="D14:D15"/>
    <mergeCell ref="E14:E15"/>
    <mergeCell ref="A16:A18"/>
    <mergeCell ref="B16:B18"/>
    <mergeCell ref="C16:C18"/>
    <mergeCell ref="D16:D18"/>
    <mergeCell ref="E16:E18"/>
    <mergeCell ref="A7:A9"/>
    <mergeCell ref="B7:B9"/>
    <mergeCell ref="C7:C9"/>
    <mergeCell ref="D7:D9"/>
    <mergeCell ref="E7:E9"/>
    <mergeCell ref="A10:A11"/>
    <mergeCell ref="B10:B11"/>
    <mergeCell ref="C10:C11"/>
    <mergeCell ref="D10:D11"/>
    <mergeCell ref="E10:E11"/>
    <mergeCell ref="A2:A3"/>
    <mergeCell ref="B2:B3"/>
    <mergeCell ref="C2:C3"/>
    <mergeCell ref="D2:D3"/>
    <mergeCell ref="E2:E3"/>
    <mergeCell ref="A4:A6"/>
    <mergeCell ref="B4:B6"/>
    <mergeCell ref="C4:C6"/>
    <mergeCell ref="D4:D6"/>
    <mergeCell ref="E4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D5" sqref="D5:D7"/>
    </sheetView>
  </sheetViews>
  <sheetFormatPr defaultRowHeight="18.75" x14ac:dyDescent="0.2"/>
  <cols>
    <col min="1" max="1" width="30" style="15" customWidth="1"/>
    <col min="2" max="2" width="21.140625" style="4" customWidth="1"/>
    <col min="3" max="3" width="30" style="15" customWidth="1"/>
    <col min="4" max="4" width="24.42578125" style="18" customWidth="1"/>
    <col min="5" max="5" width="37.28515625" style="4" customWidth="1"/>
    <col min="6" max="6" width="107.28515625" style="10" customWidth="1"/>
    <col min="7" max="7" width="21.140625" style="4" customWidth="1"/>
    <col min="8" max="8" width="24" style="10" customWidth="1"/>
    <col min="9" max="9" width="37.5703125" style="4" customWidth="1"/>
    <col min="10" max="16384" width="9.140625" style="10"/>
  </cols>
  <sheetData>
    <row r="1" spans="1:9" ht="64.5" customHeight="1" x14ac:dyDescent="0.2">
      <c r="A1" s="1" t="s">
        <v>8</v>
      </c>
      <c r="B1" s="2" t="s">
        <v>42</v>
      </c>
      <c r="C1" s="1" t="s">
        <v>4</v>
      </c>
      <c r="D1" s="16" t="s">
        <v>47</v>
      </c>
      <c r="E1" s="2" t="s">
        <v>0</v>
      </c>
      <c r="F1" s="2" t="s">
        <v>31</v>
      </c>
      <c r="G1" s="9" t="s">
        <v>52</v>
      </c>
      <c r="H1" s="9" t="s">
        <v>53</v>
      </c>
      <c r="I1" s="9" t="s">
        <v>54</v>
      </c>
    </row>
    <row r="2" spans="1:9" s="11" customFormat="1" ht="135.75" customHeight="1" x14ac:dyDescent="0.2">
      <c r="A2" s="30" t="s">
        <v>34</v>
      </c>
      <c r="B2" s="34" t="s">
        <v>39</v>
      </c>
      <c r="C2" s="30" t="s">
        <v>17</v>
      </c>
      <c r="D2" s="32">
        <f>2*2</f>
        <v>4</v>
      </c>
      <c r="E2" s="34" t="s">
        <v>2</v>
      </c>
      <c r="F2" s="6" t="s">
        <v>68</v>
      </c>
      <c r="G2" s="5" t="s">
        <v>114</v>
      </c>
      <c r="H2" s="5" t="s">
        <v>159</v>
      </c>
      <c r="I2" s="5" t="s">
        <v>81</v>
      </c>
    </row>
    <row r="3" spans="1:9" s="11" customFormat="1" ht="75" x14ac:dyDescent="0.2">
      <c r="A3" s="31"/>
      <c r="B3" s="35"/>
      <c r="C3" s="31"/>
      <c r="D3" s="33"/>
      <c r="E3" s="35"/>
      <c r="F3" s="6" t="s">
        <v>101</v>
      </c>
      <c r="G3" s="5" t="s">
        <v>149</v>
      </c>
      <c r="H3" s="5" t="s">
        <v>159</v>
      </c>
      <c r="I3" s="5" t="s">
        <v>153</v>
      </c>
    </row>
    <row r="4" spans="1:9" ht="76.5" customHeight="1" x14ac:dyDescent="0.2">
      <c r="A4" s="27" t="s">
        <v>37</v>
      </c>
      <c r="B4" s="3" t="s">
        <v>28</v>
      </c>
      <c r="C4" s="27" t="s">
        <v>29</v>
      </c>
      <c r="D4" s="17">
        <f>1*2</f>
        <v>2</v>
      </c>
      <c r="E4" s="3" t="s">
        <v>92</v>
      </c>
      <c r="F4" s="7" t="s">
        <v>135</v>
      </c>
      <c r="G4" s="3" t="s">
        <v>114</v>
      </c>
      <c r="H4" s="12" t="s">
        <v>159</v>
      </c>
      <c r="I4" s="3" t="s">
        <v>106</v>
      </c>
    </row>
    <row r="5" spans="1:9" ht="56.25" customHeight="1" x14ac:dyDescent="0.2">
      <c r="A5" s="30" t="s">
        <v>37</v>
      </c>
      <c r="B5" s="30" t="s">
        <v>28</v>
      </c>
      <c r="C5" s="30" t="s">
        <v>14</v>
      </c>
      <c r="D5" s="32">
        <f>2*2</f>
        <v>4</v>
      </c>
      <c r="E5" s="34" t="s">
        <v>136</v>
      </c>
      <c r="F5" s="6" t="s">
        <v>104</v>
      </c>
      <c r="G5" s="3" t="s">
        <v>114</v>
      </c>
      <c r="H5" s="12" t="s">
        <v>159</v>
      </c>
      <c r="I5" s="3">
        <f>$I$11</f>
        <v>0</v>
      </c>
    </row>
    <row r="6" spans="1:9" ht="72.75" customHeight="1" x14ac:dyDescent="0.2">
      <c r="A6" s="42"/>
      <c r="B6" s="42"/>
      <c r="C6" s="42"/>
      <c r="D6" s="43"/>
      <c r="E6" s="49"/>
      <c r="F6" s="6" t="s">
        <v>137</v>
      </c>
      <c r="G6" s="3" t="s">
        <v>114</v>
      </c>
      <c r="H6" s="12" t="s">
        <v>159</v>
      </c>
      <c r="I6" s="12"/>
    </row>
    <row r="7" spans="1:9" ht="52.5" customHeight="1" x14ac:dyDescent="0.2">
      <c r="A7" s="31"/>
      <c r="B7" s="31"/>
      <c r="C7" s="31"/>
      <c r="D7" s="33"/>
      <c r="E7" s="35"/>
      <c r="F7" s="6" t="s">
        <v>115</v>
      </c>
      <c r="G7" s="3" t="s">
        <v>114</v>
      </c>
      <c r="H7" s="12" t="s">
        <v>159</v>
      </c>
      <c r="I7" s="12"/>
    </row>
  </sheetData>
  <mergeCells count="10">
    <mergeCell ref="A5:A7"/>
    <mergeCell ref="B5:B7"/>
    <mergeCell ref="C5:C7"/>
    <mergeCell ref="D5:D7"/>
    <mergeCell ref="E5:E7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20" workbookViewId="0">
      <selection activeCell="G22" sqref="G22"/>
    </sheetView>
  </sheetViews>
  <sheetFormatPr defaultRowHeight="18.75" x14ac:dyDescent="0.2"/>
  <cols>
    <col min="1" max="1" width="30" style="15" customWidth="1"/>
    <col min="2" max="2" width="21.140625" style="4" customWidth="1"/>
    <col min="3" max="3" width="30" style="15" customWidth="1"/>
    <col min="4" max="4" width="24.42578125" style="18" customWidth="1"/>
    <col min="5" max="5" width="37.28515625" style="4" customWidth="1"/>
    <col min="6" max="6" width="107.28515625" style="10" customWidth="1"/>
    <col min="7" max="7" width="21.140625" style="4" customWidth="1"/>
    <col min="8" max="8" width="24" style="10" customWidth="1"/>
    <col min="9" max="9" width="37.5703125" style="4" customWidth="1"/>
    <col min="10" max="16384" width="9.140625" style="10"/>
  </cols>
  <sheetData>
    <row r="1" spans="1:9" ht="64.5" customHeight="1" x14ac:dyDescent="0.2">
      <c r="A1" s="1" t="s">
        <v>8</v>
      </c>
      <c r="B1" s="2" t="s">
        <v>42</v>
      </c>
      <c r="C1" s="1" t="s">
        <v>4</v>
      </c>
      <c r="D1" s="16" t="s">
        <v>47</v>
      </c>
      <c r="E1" s="2" t="s">
        <v>0</v>
      </c>
      <c r="F1" s="2" t="s">
        <v>31</v>
      </c>
      <c r="G1" s="9" t="s">
        <v>52</v>
      </c>
      <c r="H1" s="9" t="s">
        <v>53</v>
      </c>
      <c r="I1" s="9" t="s">
        <v>54</v>
      </c>
    </row>
    <row r="2" spans="1:9" s="11" customFormat="1" ht="135.75" customHeight="1" x14ac:dyDescent="0.2">
      <c r="A2" s="30" t="s">
        <v>35</v>
      </c>
      <c r="B2" s="34" t="s">
        <v>26</v>
      </c>
      <c r="C2" s="30" t="s">
        <v>27</v>
      </c>
      <c r="D2" s="32">
        <f>2*2</f>
        <v>4</v>
      </c>
      <c r="E2" s="34" t="s">
        <v>56</v>
      </c>
      <c r="F2" s="6" t="s">
        <v>165</v>
      </c>
      <c r="G2" s="5" t="s">
        <v>114</v>
      </c>
      <c r="H2" s="5" t="s">
        <v>166</v>
      </c>
      <c r="I2" s="5"/>
    </row>
    <row r="3" spans="1:9" s="11" customFormat="1" ht="56.25" x14ac:dyDescent="0.2">
      <c r="A3" s="31"/>
      <c r="B3" s="35"/>
      <c r="C3" s="31"/>
      <c r="D3" s="33"/>
      <c r="E3" s="35"/>
      <c r="F3" s="6" t="s">
        <v>116</v>
      </c>
      <c r="G3" s="5" t="s">
        <v>114</v>
      </c>
      <c r="H3" s="5" t="s">
        <v>166</v>
      </c>
      <c r="I3" s="5" t="s">
        <v>167</v>
      </c>
    </row>
    <row r="4" spans="1:9" s="11" customFormat="1" ht="90" customHeight="1" x14ac:dyDescent="0.2">
      <c r="A4" s="30" t="s">
        <v>35</v>
      </c>
      <c r="B4" s="34" t="s">
        <v>16</v>
      </c>
      <c r="C4" s="30" t="s">
        <v>57</v>
      </c>
      <c r="D4" s="32">
        <f>1*2</f>
        <v>2</v>
      </c>
      <c r="E4" s="34" t="s">
        <v>58</v>
      </c>
      <c r="F4" s="6" t="s">
        <v>93</v>
      </c>
      <c r="G4" s="5" t="s">
        <v>114</v>
      </c>
      <c r="H4" s="5" t="s">
        <v>166</v>
      </c>
      <c r="I4" s="5" t="s">
        <v>168</v>
      </c>
    </row>
    <row r="5" spans="1:9" s="11" customFormat="1" ht="70.5" customHeight="1" x14ac:dyDescent="0.2">
      <c r="A5" s="42"/>
      <c r="B5" s="49"/>
      <c r="C5" s="42"/>
      <c r="D5" s="43"/>
      <c r="E5" s="49"/>
      <c r="F5" s="6" t="s">
        <v>169</v>
      </c>
      <c r="G5" s="5" t="s">
        <v>114</v>
      </c>
      <c r="H5" s="5" t="s">
        <v>166</v>
      </c>
      <c r="I5" s="5" t="s">
        <v>170</v>
      </c>
    </row>
    <row r="6" spans="1:9" s="11" customFormat="1" ht="83.25" customHeight="1" x14ac:dyDescent="0.2">
      <c r="A6" s="31" t="s">
        <v>35</v>
      </c>
      <c r="B6" s="35" t="s">
        <v>16</v>
      </c>
      <c r="C6" s="31" t="s">
        <v>30</v>
      </c>
      <c r="D6" s="33">
        <f>2*3</f>
        <v>6</v>
      </c>
      <c r="E6" s="35" t="s">
        <v>59</v>
      </c>
      <c r="F6" s="6" t="s">
        <v>171</v>
      </c>
      <c r="G6" s="5" t="s">
        <v>114</v>
      </c>
      <c r="H6" s="5" t="s">
        <v>166</v>
      </c>
      <c r="I6" s="5" t="s">
        <v>170</v>
      </c>
    </row>
    <row r="7" spans="1:9" s="11" customFormat="1" ht="117.75" customHeight="1" x14ac:dyDescent="0.2">
      <c r="A7" s="30"/>
      <c r="B7" s="34"/>
      <c r="C7" s="30"/>
      <c r="D7" s="32"/>
      <c r="E7" s="34"/>
      <c r="F7" s="6" t="s">
        <v>138</v>
      </c>
      <c r="G7" s="5" t="s">
        <v>114</v>
      </c>
      <c r="H7" s="5" t="s">
        <v>166</v>
      </c>
      <c r="I7" s="5" t="s">
        <v>170</v>
      </c>
    </row>
    <row r="8" spans="1:9" s="11" customFormat="1" ht="95.25" customHeight="1" x14ac:dyDescent="0.2">
      <c r="A8" s="42" t="s">
        <v>35</v>
      </c>
      <c r="B8" s="49" t="s">
        <v>107</v>
      </c>
      <c r="C8" s="42" t="s">
        <v>108</v>
      </c>
      <c r="D8" s="43">
        <f>3*2</f>
        <v>6</v>
      </c>
      <c r="E8" s="49" t="s">
        <v>11</v>
      </c>
      <c r="F8" s="6" t="s">
        <v>139</v>
      </c>
      <c r="G8" s="5" t="s">
        <v>114</v>
      </c>
      <c r="H8" s="5" t="s">
        <v>166</v>
      </c>
      <c r="I8" s="5" t="s">
        <v>172</v>
      </c>
    </row>
    <row r="9" spans="1:9" s="11" customFormat="1" ht="81.75" customHeight="1" x14ac:dyDescent="0.2">
      <c r="A9" s="31"/>
      <c r="B9" s="35"/>
      <c r="C9" s="31"/>
      <c r="D9" s="33"/>
      <c r="E9" s="35"/>
      <c r="F9" s="6" t="s">
        <v>140</v>
      </c>
      <c r="G9" s="5" t="s">
        <v>114</v>
      </c>
      <c r="H9" s="5" t="s">
        <v>166</v>
      </c>
      <c r="I9" s="5" t="s">
        <v>173</v>
      </c>
    </row>
    <row r="10" spans="1:9" s="11" customFormat="1" ht="107.25" customHeight="1" x14ac:dyDescent="0.2">
      <c r="A10" s="30"/>
      <c r="B10" s="34"/>
      <c r="C10" s="30"/>
      <c r="D10" s="32"/>
      <c r="E10" s="34"/>
      <c r="F10" s="6" t="s">
        <v>70</v>
      </c>
      <c r="G10" s="5" t="s">
        <v>114</v>
      </c>
      <c r="H10" s="5" t="s">
        <v>166</v>
      </c>
      <c r="I10" s="5" t="s">
        <v>172</v>
      </c>
    </row>
    <row r="11" spans="1:9" s="11" customFormat="1" ht="84" customHeight="1" x14ac:dyDescent="0.2">
      <c r="A11" s="31" t="s">
        <v>8</v>
      </c>
      <c r="B11" s="35" t="s">
        <v>42</v>
      </c>
      <c r="C11" s="31" t="s">
        <v>4</v>
      </c>
      <c r="D11" s="33" t="s">
        <v>47</v>
      </c>
      <c r="E11" s="35" t="s">
        <v>0</v>
      </c>
      <c r="F11" s="6" t="s">
        <v>31</v>
      </c>
      <c r="G11" s="5" t="s">
        <v>52</v>
      </c>
      <c r="H11" s="5" t="s">
        <v>53</v>
      </c>
      <c r="I11" s="5" t="s">
        <v>54</v>
      </c>
    </row>
    <row r="12" spans="1:9" s="11" customFormat="1" ht="112.5" x14ac:dyDescent="0.2">
      <c r="A12" s="28" t="s">
        <v>36</v>
      </c>
      <c r="B12" s="8" t="s">
        <v>3</v>
      </c>
      <c r="C12" s="28" t="s">
        <v>20</v>
      </c>
      <c r="D12" s="29">
        <f>1*2</f>
        <v>2</v>
      </c>
      <c r="E12" s="8" t="s">
        <v>25</v>
      </c>
      <c r="F12" s="8" t="s">
        <v>94</v>
      </c>
      <c r="G12" s="5" t="s">
        <v>114</v>
      </c>
      <c r="H12" s="5" t="s">
        <v>166</v>
      </c>
      <c r="I12" s="5" t="s">
        <v>174</v>
      </c>
    </row>
    <row r="13" spans="1:9" s="11" customFormat="1" ht="116.25" customHeight="1" x14ac:dyDescent="0.2">
      <c r="A13" s="26"/>
      <c r="B13" s="25"/>
      <c r="C13" s="26"/>
      <c r="D13" s="24"/>
      <c r="E13" s="25"/>
      <c r="F13" s="6" t="s">
        <v>71</v>
      </c>
      <c r="G13" s="5" t="s">
        <v>114</v>
      </c>
      <c r="H13" s="5" t="s">
        <v>166</v>
      </c>
      <c r="I13" s="5"/>
    </row>
    <row r="14" spans="1:9" s="11" customFormat="1" ht="87" customHeight="1" x14ac:dyDescent="0.2">
      <c r="A14" s="30" t="s">
        <v>36</v>
      </c>
      <c r="B14" s="34" t="s">
        <v>3</v>
      </c>
      <c r="C14" s="30" t="s">
        <v>60</v>
      </c>
      <c r="D14" s="32">
        <f>1*2</f>
        <v>2</v>
      </c>
      <c r="E14" s="34" t="s">
        <v>61</v>
      </c>
      <c r="F14" s="6" t="s">
        <v>95</v>
      </c>
      <c r="G14" s="5" t="s">
        <v>114</v>
      </c>
      <c r="H14" s="5" t="s">
        <v>166</v>
      </c>
      <c r="I14" s="5" t="s">
        <v>174</v>
      </c>
    </row>
    <row r="15" spans="1:9" s="11" customFormat="1" ht="66.75" customHeight="1" x14ac:dyDescent="0.2">
      <c r="A15" s="31"/>
      <c r="B15" s="35"/>
      <c r="C15" s="31"/>
      <c r="D15" s="33"/>
      <c r="E15" s="35"/>
      <c r="F15" s="6" t="s">
        <v>72</v>
      </c>
      <c r="G15" s="5" t="s">
        <v>114</v>
      </c>
      <c r="H15" s="5" t="s">
        <v>166</v>
      </c>
      <c r="I15" s="5"/>
    </row>
    <row r="16" spans="1:9" ht="76.5" customHeight="1" x14ac:dyDescent="0.2">
      <c r="A16" s="30" t="s">
        <v>36</v>
      </c>
      <c r="B16" s="34" t="s">
        <v>3</v>
      </c>
      <c r="C16" s="30" t="s">
        <v>21</v>
      </c>
      <c r="D16" s="32">
        <f>1*1</f>
        <v>1</v>
      </c>
      <c r="E16" s="34" t="s">
        <v>25</v>
      </c>
      <c r="F16" s="6" t="s">
        <v>96</v>
      </c>
      <c r="G16" s="3" t="s">
        <v>114</v>
      </c>
      <c r="H16" s="5" t="s">
        <v>166</v>
      </c>
      <c r="I16" s="3" t="s">
        <v>174</v>
      </c>
    </row>
    <row r="17" spans="1:9" ht="54.75" customHeight="1" x14ac:dyDescent="0.2">
      <c r="A17" s="42"/>
      <c r="B17" s="49"/>
      <c r="C17" s="42"/>
      <c r="D17" s="43"/>
      <c r="E17" s="49"/>
      <c r="F17" s="6" t="s">
        <v>71</v>
      </c>
      <c r="G17" s="3" t="s">
        <v>114</v>
      </c>
      <c r="H17" s="5" t="s">
        <v>166</v>
      </c>
      <c r="I17" s="3"/>
    </row>
    <row r="18" spans="1:9" ht="64.5" customHeight="1" x14ac:dyDescent="0.2">
      <c r="A18" s="31" t="s">
        <v>8</v>
      </c>
      <c r="B18" s="35" t="s">
        <v>42</v>
      </c>
      <c r="C18" s="31" t="s">
        <v>4</v>
      </c>
      <c r="D18" s="33" t="s">
        <v>47</v>
      </c>
      <c r="E18" s="35" t="s">
        <v>0</v>
      </c>
      <c r="F18" s="6"/>
      <c r="G18" s="3"/>
      <c r="H18" s="5"/>
      <c r="I18" s="3"/>
    </row>
    <row r="19" spans="1:9" ht="62.25" customHeight="1" x14ac:dyDescent="0.2">
      <c r="A19" s="30" t="s">
        <v>65</v>
      </c>
      <c r="B19" s="34" t="s">
        <v>62</v>
      </c>
      <c r="C19" s="30" t="s">
        <v>63</v>
      </c>
      <c r="D19" s="32">
        <f>2*2</f>
        <v>4</v>
      </c>
      <c r="E19" s="34" t="s">
        <v>24</v>
      </c>
      <c r="F19" s="8" t="s">
        <v>141</v>
      </c>
      <c r="G19" s="3" t="s">
        <v>114</v>
      </c>
      <c r="H19" s="5" t="s">
        <v>166</v>
      </c>
      <c r="I19" s="3" t="s">
        <v>174</v>
      </c>
    </row>
    <row r="20" spans="1:9" ht="90.75" customHeight="1" x14ac:dyDescent="0.2">
      <c r="A20" s="31"/>
      <c r="B20" s="35"/>
      <c r="C20" s="31"/>
      <c r="D20" s="33"/>
      <c r="E20" s="35"/>
      <c r="F20" s="6" t="s">
        <v>109</v>
      </c>
      <c r="G20" s="7" t="s">
        <v>114</v>
      </c>
      <c r="H20" s="5" t="s">
        <v>166</v>
      </c>
      <c r="I20" s="3"/>
    </row>
    <row r="21" spans="1:9" s="11" customFormat="1" ht="56.25" x14ac:dyDescent="0.2">
      <c r="A21" s="28"/>
      <c r="B21" s="8"/>
      <c r="C21" s="28"/>
      <c r="D21" s="29"/>
      <c r="E21" s="8"/>
      <c r="F21" s="8" t="s">
        <v>97</v>
      </c>
      <c r="G21" s="5" t="s">
        <v>114</v>
      </c>
      <c r="H21" s="5" t="s">
        <v>166</v>
      </c>
      <c r="I21" s="5"/>
    </row>
    <row r="22" spans="1:9" ht="75.75" customHeight="1" x14ac:dyDescent="0.2">
      <c r="A22" s="34" t="s">
        <v>65</v>
      </c>
      <c r="B22" s="34" t="s">
        <v>119</v>
      </c>
      <c r="C22" s="34" t="s">
        <v>145</v>
      </c>
      <c r="D22" s="32">
        <f>1*2</f>
        <v>2</v>
      </c>
      <c r="E22" s="30" t="s">
        <v>24</v>
      </c>
      <c r="F22" s="6" t="s">
        <v>144</v>
      </c>
      <c r="G22" s="3" t="s">
        <v>114</v>
      </c>
      <c r="H22" s="5" t="s">
        <v>166</v>
      </c>
      <c r="I22" s="3" t="s">
        <v>170</v>
      </c>
    </row>
    <row r="23" spans="1:9" ht="77.25" customHeight="1" x14ac:dyDescent="0.2">
      <c r="A23" s="49"/>
      <c r="B23" s="49"/>
      <c r="C23" s="49"/>
      <c r="D23" s="43"/>
      <c r="E23" s="42"/>
      <c r="F23" s="6" t="s">
        <v>146</v>
      </c>
      <c r="G23" s="3" t="s">
        <v>114</v>
      </c>
      <c r="H23" s="5" t="s">
        <v>166</v>
      </c>
      <c r="I23" s="12"/>
    </row>
    <row r="24" spans="1:9" ht="65.25" customHeight="1" x14ac:dyDescent="0.2">
      <c r="A24" s="35"/>
      <c r="B24" s="35"/>
      <c r="C24" s="35"/>
      <c r="D24" s="33"/>
      <c r="E24" s="31"/>
      <c r="F24" s="6" t="s">
        <v>118</v>
      </c>
      <c r="G24" s="3" t="s">
        <v>114</v>
      </c>
      <c r="H24" s="5" t="s">
        <v>166</v>
      </c>
      <c r="I24" s="12"/>
    </row>
  </sheetData>
  <mergeCells count="40">
    <mergeCell ref="A22:A24"/>
    <mergeCell ref="B22:B24"/>
    <mergeCell ref="C22:C24"/>
    <mergeCell ref="D22:D24"/>
    <mergeCell ref="E22:E24"/>
    <mergeCell ref="A19:A20"/>
    <mergeCell ref="B19:B20"/>
    <mergeCell ref="C19:C20"/>
    <mergeCell ref="D19:D20"/>
    <mergeCell ref="E19:E20"/>
    <mergeCell ref="A10:A11"/>
    <mergeCell ref="B10:B11"/>
    <mergeCell ref="C10:C11"/>
    <mergeCell ref="D10:D11"/>
    <mergeCell ref="E10:E11"/>
    <mergeCell ref="A16:A18"/>
    <mergeCell ref="B16:B18"/>
    <mergeCell ref="C16:C18"/>
    <mergeCell ref="D16:D18"/>
    <mergeCell ref="E16:E18"/>
    <mergeCell ref="A4:A6"/>
    <mergeCell ref="B4:B6"/>
    <mergeCell ref="C4:C6"/>
    <mergeCell ref="D4:D6"/>
    <mergeCell ref="E4:E6"/>
    <mergeCell ref="A7:A9"/>
    <mergeCell ref="B7:B9"/>
    <mergeCell ref="C7:C9"/>
    <mergeCell ref="D7:D9"/>
    <mergeCell ref="E7:E9"/>
    <mergeCell ref="A14:A15"/>
    <mergeCell ref="B14:B15"/>
    <mergeCell ref="C14:C15"/>
    <mergeCell ref="D14:D15"/>
    <mergeCell ref="E14:E15"/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F9" sqref="F9"/>
    </sheetView>
  </sheetViews>
  <sheetFormatPr defaultRowHeight="18.75" x14ac:dyDescent="0.2"/>
  <cols>
    <col min="1" max="1" width="30" style="15" customWidth="1"/>
    <col min="2" max="2" width="21.140625" style="4" customWidth="1"/>
    <col min="3" max="3" width="30" style="15" customWidth="1"/>
    <col min="4" max="4" width="24.42578125" style="18" customWidth="1"/>
    <col min="5" max="5" width="37.28515625" style="4" customWidth="1"/>
    <col min="6" max="6" width="107.28515625" style="10" customWidth="1"/>
    <col min="7" max="7" width="21.140625" style="4" customWidth="1"/>
    <col min="8" max="8" width="24" style="10" customWidth="1"/>
    <col min="9" max="9" width="37.5703125" style="4" customWidth="1"/>
    <col min="10" max="16384" width="9.140625" style="10"/>
  </cols>
  <sheetData>
    <row r="1" spans="1:9" ht="64.5" customHeight="1" x14ac:dyDescent="0.2">
      <c r="A1" s="1" t="s">
        <v>8</v>
      </c>
      <c r="B1" s="2" t="s">
        <v>42</v>
      </c>
      <c r="C1" s="1" t="s">
        <v>4</v>
      </c>
      <c r="D1" s="16" t="s">
        <v>47</v>
      </c>
      <c r="E1" s="2" t="s">
        <v>0</v>
      </c>
      <c r="F1" s="2" t="s">
        <v>31</v>
      </c>
      <c r="G1" s="9" t="s">
        <v>52</v>
      </c>
      <c r="H1" s="9" t="s">
        <v>53</v>
      </c>
      <c r="I1" s="9" t="s">
        <v>54</v>
      </c>
    </row>
    <row r="2" spans="1:9" s="11" customFormat="1" ht="135.75" customHeight="1" x14ac:dyDescent="0.2">
      <c r="A2" s="30" t="s">
        <v>65</v>
      </c>
      <c r="B2" s="34" t="s">
        <v>62</v>
      </c>
      <c r="C2" s="30" t="s">
        <v>23</v>
      </c>
      <c r="D2" s="32">
        <f>2*2</f>
        <v>4</v>
      </c>
      <c r="E2" s="34" t="s">
        <v>22</v>
      </c>
      <c r="F2" s="6" t="s">
        <v>142</v>
      </c>
      <c r="G2" s="5" t="s">
        <v>114</v>
      </c>
      <c r="H2" s="5" t="s">
        <v>175</v>
      </c>
      <c r="I2" s="5"/>
    </row>
    <row r="3" spans="1:9" s="11" customFormat="1" ht="75" x14ac:dyDescent="0.2">
      <c r="A3" s="31"/>
      <c r="B3" s="35"/>
      <c r="C3" s="31"/>
      <c r="D3" s="33"/>
      <c r="E3" s="35"/>
      <c r="F3" s="6" t="s">
        <v>143</v>
      </c>
      <c r="G3" s="5" t="s">
        <v>114</v>
      </c>
      <c r="H3" s="5" t="s">
        <v>175</v>
      </c>
      <c r="I3" s="5"/>
    </row>
    <row r="4" spans="1:9" s="11" customFormat="1" ht="90" customHeight="1" x14ac:dyDescent="0.2">
      <c r="A4" s="26"/>
      <c r="B4" s="25"/>
      <c r="C4" s="26"/>
      <c r="D4" s="24"/>
      <c r="E4" s="25"/>
      <c r="F4" s="6" t="s">
        <v>73</v>
      </c>
      <c r="G4" s="5" t="s">
        <v>114</v>
      </c>
      <c r="H4" s="5" t="s">
        <v>175</v>
      </c>
      <c r="I4" s="5" t="s">
        <v>87</v>
      </c>
    </row>
  </sheetData>
  <mergeCells count="5">
    <mergeCell ref="A2:A3"/>
    <mergeCell ref="B2:B3"/>
    <mergeCell ref="C2:C3"/>
    <mergeCell ref="D2:D3"/>
    <mergeCell ref="E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ambiti e rischi</vt:lpstr>
      <vt:lpstr>gestione territorio</vt:lpstr>
      <vt:lpstr>demografici e commercio</vt:lpstr>
      <vt:lpstr>entrate e patrimonio</vt:lpstr>
      <vt:lpstr>servizi culturali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</dc:creator>
  <cp:lastModifiedBy>Sara Benedetti</cp:lastModifiedBy>
  <cp:lastPrinted>2014-01-27T09:22:37Z</cp:lastPrinted>
  <dcterms:created xsi:type="dcterms:W3CDTF">2013-02-04T09:06:32Z</dcterms:created>
  <dcterms:modified xsi:type="dcterms:W3CDTF">2015-01-19T10:43:15Z</dcterms:modified>
</cp:coreProperties>
</file>